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TA\Ecrits\Manuscrits\Romane-LGG-1-GA\e-Life-review-february2023\Resubmission-june2023\Source-data\Figure3-Source_Data1\F-I\"/>
    </mc:Choice>
  </mc:AlternateContent>
  <bookViews>
    <workbookView xWindow="600" yWindow="468" windowWidth="18912" windowHeight="14640"/>
  </bookViews>
  <sheets>
    <sheet name="Feuil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16" i="1" l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W21" i="1"/>
  <c r="S78" i="1"/>
  <c r="D82" i="1"/>
  <c r="E82" i="1"/>
  <c r="F82" i="1"/>
  <c r="G82" i="1"/>
  <c r="H82" i="1"/>
  <c r="I82" i="1"/>
  <c r="J82" i="1"/>
  <c r="Z107" i="1"/>
  <c r="Y57" i="1"/>
  <c r="B61" i="1"/>
  <c r="C61" i="1"/>
  <c r="D61" i="1"/>
  <c r="E61" i="1"/>
  <c r="F61" i="1"/>
  <c r="G61" i="1"/>
  <c r="H61" i="1"/>
  <c r="I61" i="1"/>
  <c r="C59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X57" i="1"/>
  <c r="W16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S16" i="1"/>
  <c r="R16" i="1"/>
  <c r="T16" i="1"/>
  <c r="V16" i="1"/>
  <c r="V21" i="1"/>
  <c r="V109" i="1"/>
  <c r="C93" i="1"/>
  <c r="C98" i="1"/>
  <c r="C111" i="1"/>
  <c r="C97" i="1"/>
  <c r="D97" i="1"/>
  <c r="E97" i="1"/>
  <c r="D93" i="1"/>
  <c r="E93" i="1"/>
  <c r="E98" i="1"/>
  <c r="E111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B93" i="1"/>
  <c r="B97" i="1"/>
  <c r="B98" i="1"/>
  <c r="B111" i="1"/>
  <c r="C95" i="1"/>
  <c r="D95" i="1"/>
  <c r="E95" i="1"/>
  <c r="W78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W57" i="1"/>
  <c r="C16" i="1"/>
  <c r="C21" i="1"/>
  <c r="C109" i="1"/>
  <c r="D16" i="1"/>
  <c r="D21" i="1"/>
  <c r="D109" i="1"/>
  <c r="E16" i="1"/>
  <c r="E21" i="1"/>
  <c r="E109" i="1"/>
  <c r="F16" i="1"/>
  <c r="F21" i="1"/>
  <c r="F109" i="1"/>
  <c r="G16" i="1"/>
  <c r="G21" i="1"/>
  <c r="G109" i="1"/>
  <c r="H16" i="1"/>
  <c r="H21" i="1"/>
  <c r="H109" i="1"/>
  <c r="I16" i="1"/>
  <c r="I21" i="1"/>
  <c r="I109" i="1"/>
  <c r="J16" i="1"/>
  <c r="J21" i="1"/>
  <c r="J109" i="1"/>
  <c r="K16" i="1"/>
  <c r="K21" i="1"/>
  <c r="K109" i="1"/>
  <c r="L16" i="1"/>
  <c r="L21" i="1"/>
  <c r="L109" i="1"/>
  <c r="M16" i="1"/>
  <c r="M21" i="1"/>
  <c r="M109" i="1"/>
  <c r="N16" i="1"/>
  <c r="N21" i="1"/>
  <c r="N109" i="1"/>
  <c r="O16" i="1"/>
  <c r="O21" i="1"/>
  <c r="O109" i="1"/>
  <c r="P16" i="1"/>
  <c r="P21" i="1"/>
  <c r="P109" i="1"/>
  <c r="Q16" i="1"/>
  <c r="Q21" i="1"/>
  <c r="Q109" i="1"/>
  <c r="B109" i="1"/>
  <c r="B78" i="1"/>
  <c r="B82" i="1"/>
  <c r="B83" i="1"/>
  <c r="B108" i="1"/>
  <c r="C57" i="1"/>
  <c r="D57" i="1"/>
  <c r="E57" i="1"/>
  <c r="F57" i="1"/>
  <c r="F62" i="1"/>
  <c r="F107" i="1"/>
  <c r="G57" i="1"/>
  <c r="H57" i="1"/>
  <c r="H62" i="1"/>
  <c r="H10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B57" i="1"/>
  <c r="B62" i="1"/>
  <c r="B107" i="1"/>
  <c r="C78" i="1"/>
  <c r="C82" i="1"/>
  <c r="D78" i="1"/>
  <c r="D83" i="1"/>
  <c r="D10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T78" i="1"/>
  <c r="U78" i="1"/>
  <c r="V78" i="1"/>
  <c r="B20" i="1"/>
  <c r="B16" i="1"/>
  <c r="F97" i="1"/>
  <c r="G97" i="1"/>
  <c r="H97" i="1"/>
  <c r="I97" i="1"/>
  <c r="K97" i="1"/>
  <c r="L97" i="1"/>
  <c r="M97" i="1"/>
  <c r="N97" i="1"/>
  <c r="O97" i="1"/>
  <c r="P97" i="1"/>
  <c r="P98" i="1"/>
  <c r="P111" i="1"/>
  <c r="H98" i="1"/>
  <c r="H111" i="1"/>
  <c r="U21" i="1"/>
  <c r="U109" i="1"/>
  <c r="F98" i="1"/>
  <c r="F111" i="1"/>
  <c r="E62" i="1"/>
  <c r="E107" i="1"/>
  <c r="T21" i="1"/>
  <c r="H83" i="1"/>
  <c r="H108" i="1"/>
  <c r="S21" i="1"/>
  <c r="S109" i="1"/>
  <c r="C62" i="1"/>
  <c r="C107" i="1"/>
  <c r="C83" i="1"/>
  <c r="C108" i="1"/>
  <c r="D98" i="1"/>
  <c r="D111" i="1"/>
  <c r="F83" i="1"/>
  <c r="F108" i="1"/>
  <c r="E83" i="1"/>
  <c r="E108" i="1"/>
  <c r="G98" i="1"/>
  <c r="G111" i="1"/>
  <c r="Q97" i="1"/>
  <c r="K98" i="1"/>
  <c r="K111" i="1"/>
  <c r="O98" i="1"/>
  <c r="O111" i="1"/>
  <c r="L98" i="1"/>
  <c r="L111" i="1"/>
  <c r="M98" i="1"/>
  <c r="M111" i="1"/>
  <c r="K82" i="1"/>
  <c r="L82" i="1"/>
  <c r="J83" i="1"/>
  <c r="J108" i="1"/>
  <c r="I83" i="1"/>
  <c r="I108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N98" i="1"/>
  <c r="N111" i="1"/>
  <c r="J61" i="1"/>
  <c r="I62" i="1"/>
  <c r="I107" i="1"/>
  <c r="G83" i="1"/>
  <c r="G108" i="1"/>
  <c r="D62" i="1"/>
  <c r="D107" i="1"/>
  <c r="R21" i="1"/>
  <c r="R109" i="1"/>
  <c r="G62" i="1"/>
  <c r="G107" i="1"/>
  <c r="I98" i="1"/>
  <c r="I111" i="1"/>
  <c r="J97" i="1"/>
  <c r="J98" i="1"/>
  <c r="J111" i="1"/>
  <c r="K83" i="1"/>
  <c r="K108" i="1"/>
  <c r="R97" i="1"/>
  <c r="Q98" i="1"/>
  <c r="Q111" i="1"/>
  <c r="M82" i="1"/>
  <c r="L83" i="1"/>
  <c r="L108" i="1"/>
  <c r="K61" i="1"/>
  <c r="J62" i="1"/>
  <c r="J107" i="1"/>
  <c r="S97" i="1"/>
  <c r="S98" i="1"/>
  <c r="S111" i="1"/>
  <c r="R98" i="1"/>
  <c r="R111" i="1"/>
  <c r="N82" i="1"/>
  <c r="M83" i="1"/>
  <c r="M108" i="1"/>
  <c r="L61" i="1"/>
  <c r="K62" i="1"/>
  <c r="K107" i="1"/>
  <c r="O82" i="1"/>
  <c r="N83" i="1"/>
  <c r="N108" i="1"/>
  <c r="M61" i="1"/>
  <c r="L62" i="1"/>
  <c r="L107" i="1"/>
  <c r="N61" i="1"/>
  <c r="M62" i="1"/>
  <c r="M107" i="1"/>
  <c r="P82" i="1"/>
  <c r="O83" i="1"/>
  <c r="O108" i="1"/>
  <c r="Q82" i="1"/>
  <c r="P83" i="1"/>
  <c r="P108" i="1"/>
  <c r="O61" i="1"/>
  <c r="N62" i="1"/>
  <c r="N107" i="1"/>
  <c r="P61" i="1"/>
  <c r="O62" i="1"/>
  <c r="O107" i="1"/>
  <c r="R82" i="1"/>
  <c r="Q83" i="1"/>
  <c r="Q108" i="1"/>
  <c r="S82" i="1"/>
  <c r="R83" i="1"/>
  <c r="S108" i="1"/>
  <c r="Q61" i="1"/>
  <c r="P62" i="1"/>
  <c r="P107" i="1"/>
  <c r="R61" i="1"/>
  <c r="Q62" i="1"/>
  <c r="Q107" i="1"/>
  <c r="T82" i="1"/>
  <c r="S83" i="1"/>
  <c r="T108" i="1"/>
  <c r="U82" i="1"/>
  <c r="T83" i="1"/>
  <c r="U108" i="1"/>
  <c r="R62" i="1"/>
  <c r="S107" i="1"/>
  <c r="S61" i="1"/>
  <c r="T61" i="1"/>
  <c r="S62" i="1"/>
  <c r="T107" i="1"/>
  <c r="V82" i="1"/>
  <c r="U83" i="1"/>
  <c r="V108" i="1"/>
  <c r="W82" i="1"/>
  <c r="W83" i="1"/>
  <c r="V83" i="1"/>
  <c r="W108" i="1"/>
  <c r="U61" i="1"/>
  <c r="T62" i="1"/>
  <c r="U107" i="1"/>
  <c r="V61" i="1"/>
  <c r="U62" i="1"/>
  <c r="V107" i="1"/>
  <c r="W61" i="1"/>
  <c r="V62" i="1"/>
  <c r="W107" i="1"/>
  <c r="X61" i="1"/>
  <c r="W62" i="1"/>
  <c r="Y61" i="1"/>
  <c r="Y62" i="1"/>
  <c r="X62" i="1"/>
</calcChain>
</file>

<file path=xl/sharedStrings.xml><?xml version="1.0" encoding="utf-8"?>
<sst xmlns="http://schemas.openxmlformats.org/spreadsheetml/2006/main" count="173" uniqueCount="58">
  <si>
    <t xml:space="preserve">Round 1 </t>
  </si>
  <si>
    <t>lgg-1(G116AG117STOP)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</si>
  <si>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</si>
  <si>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</si>
  <si>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</si>
  <si>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</si>
  <si>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</si>
  <si>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</si>
  <si>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</si>
  <si>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</si>
  <si>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</si>
  <si>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</si>
  <si>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</si>
  <si>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n</t>
  </si>
  <si>
    <t>nb mort ev 1  /par J</t>
  </si>
  <si>
    <t xml:space="preserve">nb de mort add ev 1 </t>
  </si>
  <si>
    <t xml:space="preserve">nb d'evenment 0 </t>
  </si>
  <si>
    <t>nb evenement 0 add</t>
  </si>
  <si>
    <t>% de survie</t>
  </si>
  <si>
    <t xml:space="preserve">Observations </t>
  </si>
  <si>
    <t>petite conta</t>
  </si>
  <si>
    <t>N2</t>
  </si>
  <si>
    <t xml:space="preserve">LONGEVITE - AOUT 2019 </t>
  </si>
  <si>
    <t xml:space="preserve">lgg-1(G116A) </t>
  </si>
  <si>
    <t xml:space="preserve">lgg-1(tm3489) </t>
  </si>
  <si>
    <t>J0</t>
  </si>
  <si>
    <t>J1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</si>
  <si>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</si>
  <si>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</si>
  <si>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</si>
  <si>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</si>
  <si>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</si>
  <si>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</si>
  <si>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</si>
  <si>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</si>
  <si>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</si>
  <si>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</si>
  <si>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</si>
  <si>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J13</t>
  </si>
  <si>
    <t>J14</t>
  </si>
  <si>
    <t>J15</t>
  </si>
  <si>
    <t>J16</t>
  </si>
  <si>
    <t>J17</t>
  </si>
  <si>
    <t>J18</t>
  </si>
  <si>
    <t>J19</t>
  </si>
  <si>
    <t>J20</t>
  </si>
  <si>
    <t>J21</t>
  </si>
  <si>
    <t xml:space="preserve">% de survie N2 </t>
  </si>
  <si>
    <t>% de survie G116A</t>
  </si>
  <si>
    <t>% de survie tm3489</t>
  </si>
  <si>
    <t>% de survie G116AG117STOP</t>
  </si>
  <si>
    <t>J22</t>
  </si>
  <si>
    <t>J23</t>
  </si>
  <si>
    <t>J24</t>
  </si>
  <si>
    <t>J25</t>
  </si>
  <si>
    <t>J26</t>
  </si>
  <si>
    <t>J27</t>
  </si>
  <si>
    <t>J28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</si>
</sst>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i/>
      <sz val="12"/>
      <color theme="1"/>
      <name val="Calibri"/>
      <scheme val="minor"/>
    </font>
    <font>
      <i/>
      <sz val="12"/>
      <color theme="1"/>
      <name val="Calibri"/>
      <scheme val="minor"/>
    </font>
    <font>
      <b/>
      <i/>
      <sz val="12"/>
      <color theme="0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2" fillId="0" borderId="0" xfId="0" applyFont="1"/>
    <xf numFmtId="0" fontId="2" fillId="3" borderId="0" xfId="0" applyFont="1" applyFill="1"/>
    <xf numFmtId="0" fontId="0" fillId="3" borderId="1" xfId="0" applyFill="1" applyBorder="1"/>
    <xf numFmtId="0" fontId="2" fillId="4" borderId="0" xfId="0" applyFont="1" applyFill="1"/>
    <xf numFmtId="0" fontId="0" fillId="4" borderId="1" xfId="0" applyFill="1" applyBorder="1"/>
    <xf numFmtId="0" fontId="2" fillId="5" borderId="0" xfId="0" applyFont="1" applyFill="1"/>
    <xf numFmtId="0" fontId="0" fillId="5" borderId="1" xfId="0" applyFill="1" applyBorder="1"/>
    <xf numFmtId="0" fontId="2" fillId="2" borderId="0" xfId="0" applyFont="1" applyFill="1"/>
    <xf numFmtId="0" fontId="0" fillId="2" borderId="1" xfId="0" applyFill="1" applyBorder="1"/>
    <xf numFmtId="0" fontId="0" fillId="0" borderId="1" xfId="0" applyFill="1" applyBorder="1"/>
    <xf numFmtId="0" fontId="0" fillId="4" borderId="2" xfId="0" applyFill="1" applyBorder="1"/>
    <xf numFmtId="0" fontId="0" fillId="5" borderId="2" xfId="0" applyFill="1" applyBorder="1"/>
    <xf numFmtId="0" fontId="0" fillId="6" borderId="0" xfId="0" applyFill="1"/>
    <xf numFmtId="0" fontId="0" fillId="7" borderId="0" xfId="0" applyFill="1"/>
    <xf numFmtId="0" fontId="1" fillId="8" borderId="0" xfId="0" applyFont="1" applyFill="1"/>
    <xf numFmtId="0" fontId="0" fillId="8" borderId="0" xfId="0" applyFill="1"/>
    <xf numFmtId="0" fontId="0" fillId="9" borderId="0" xfId="0" applyFill="1"/>
    <xf numFmtId="0" fontId="1" fillId="9" borderId="0" xfId="0" applyFont="1" applyFill="1"/>
    <xf numFmtId="0" fontId="1" fillId="6" borderId="0" xfId="0" applyFont="1" applyFill="1"/>
    <xf numFmtId="0" fontId="0" fillId="0" borderId="2" xfId="0" applyFill="1" applyBorder="1"/>
    <xf numFmtId="14" fontId="0" fillId="0" borderId="1" xfId="0" applyNumberFormat="1" applyBorder="1"/>
    <xf numFmtId="0" fontId="0" fillId="0" borderId="3" xfId="0" applyBorder="1"/>
    <xf numFmtId="0" fontId="0" fillId="0" borderId="3" xfId="0" applyFill="1" applyBorder="1"/>
    <xf numFmtId="14" fontId="0" fillId="0" borderId="4" xfId="0" applyNumberFormat="1" applyBorder="1"/>
    <xf numFmtId="0" fontId="0" fillId="4" borderId="5" xfId="0" applyFill="1" applyBorder="1"/>
    <xf numFmtId="0" fontId="3" fillId="7" borderId="0" xfId="0" applyFont="1" applyFill="1"/>
    <xf numFmtId="0" fontId="0" fillId="9" borderId="1" xfId="0" applyFill="1" applyBorder="1"/>
    <xf numFmtId="0" fontId="0" fillId="3" borderId="3" xfId="0" applyFill="1" applyBorder="1"/>
    <xf numFmtId="0" fontId="0" fillId="4" borderId="6" xfId="0" applyFill="1" applyBorder="1"/>
    <xf numFmtId="0" fontId="0" fillId="4" borderId="3" xfId="0" applyFill="1" applyBorder="1"/>
    <xf numFmtId="0" fontId="0" fillId="5" borderId="6" xfId="0" applyFill="1" applyBorder="1"/>
    <xf numFmtId="0" fontId="0" fillId="5" borderId="3" xfId="0" applyFill="1" applyBorder="1"/>
    <xf numFmtId="14" fontId="0" fillId="0" borderId="7" xfId="0" applyNumberFormat="1" applyBorder="1"/>
    <xf numFmtId="14" fontId="0" fillId="0" borderId="8" xfId="0" applyNumberFormat="1" applyBorder="1"/>
    <xf numFmtId="0" fontId="0" fillId="9" borderId="3" xfId="0" applyFill="1" applyBorder="1"/>
    <xf numFmtId="14" fontId="0" fillId="0" borderId="9" xfId="0" applyNumberFormat="1" applyBorder="1"/>
    <xf numFmtId="0" fontId="0" fillId="9" borderId="4" xfId="0" applyFill="1" applyBorder="1"/>
    <xf numFmtId="0" fontId="0" fillId="0" borderId="6" xfId="0" applyFill="1" applyBorder="1"/>
    <xf numFmtId="0" fontId="0" fillId="3" borderId="4" xfId="0" applyFill="1" applyBorder="1"/>
    <xf numFmtId="0" fontId="0" fillId="3" borderId="5" xfId="0" applyFill="1" applyBorder="1"/>
    <xf numFmtId="0" fontId="0" fillId="10" borderId="1" xfId="0" applyFill="1" applyBorder="1"/>
    <xf numFmtId="0" fontId="0" fillId="2" borderId="1" xfId="0" applyFill="1" applyBorder="1" applyAlignment="1">
      <alignment horizontal="left" indent="1"/>
    </xf>
  </cellXfs>
  <cellStyles count="5">
    <cellStyle name="Lien hypertexte" xfId="1" builtinId="8" hidden="1"/>
    <cellStyle name="Lien hypertexte" xfId="3" builtinId="8" hidden="1"/>
    <cellStyle name="Lien hypertexte visité" xfId="2" builtinId="9" hidden="1"/>
    <cellStyle name="Lien hypertexte visité" xfId="4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1"/>
  <sheetViews>
    <sheetView tabSelected="1" topLeftCell="D87" zoomScale="70" zoomScaleNormal="70" zoomScalePageLayoutView="68" workbookViewId="0">
      <selection activeCell="O124" sqref="O124"/>
    </sheetView>
  </sheetViews>
  <sheetFormatPr baseColWidth="10" defaultRowHeight="14.4" x14ac:dyDescent="0.3"/>
  <cols>
    <col min="1" max="1" width="33.44140625" customWidth="1"/>
  </cols>
  <sheetData>
    <row r="1" spans="1:23" x14ac:dyDescent="0.3">
      <c r="A1" t="s">
        <v>22</v>
      </c>
    </row>
    <row r="3" spans="1:23" x14ac:dyDescent="0.3">
      <c r="A3" s="17" t="s">
        <v>0</v>
      </c>
      <c r="B3" s="42" t="s">
        <v>25</v>
      </c>
      <c r="C3" s="42" t="s">
        <v>26</v>
      </c>
      <c r="D3" s="42" t="s">
        <v>27</v>
      </c>
      <c r="E3" s="42" t="s">
        <v>28</v>
      </c>
      <c r="F3" s="42" t="s">
        <v>29</v>
      </c>
      <c r="G3" s="42" t="s">
        <v>30</v>
      </c>
      <c r="H3" s="42" t="s">
        <v>31</v>
      </c>
      <c r="I3" s="42" t="s">
        <v>32</v>
      </c>
      <c r="J3" s="42" t="s">
        <v>33</v>
      </c>
      <c r="K3" s="42" t="s">
        <v>34</v>
      </c>
      <c r="L3" s="42" t="s">
        <v>35</v>
      </c>
      <c r="M3" s="42" t="s">
        <v>36</v>
      </c>
      <c r="N3" s="42" t="s">
        <v>37</v>
      </c>
      <c r="O3" s="42" t="s">
        <v>38</v>
      </c>
      <c r="P3" s="42" t="s">
        <v>39</v>
      </c>
      <c r="Q3" s="42" t="s">
        <v>40</v>
      </c>
      <c r="R3" s="42" t="s">
        <v>41</v>
      </c>
      <c r="S3" s="42" t="s">
        <v>42</v>
      </c>
      <c r="T3" s="42" t="s">
        <v>43</v>
      </c>
      <c r="U3" s="42" t="s">
        <v>44</v>
      </c>
      <c r="V3" s="42" t="s">
        <v>45</v>
      </c>
      <c r="W3" s="42" t="s">
        <v>46</v>
      </c>
    </row>
    <row r="4" spans="1:23" ht="15.6" x14ac:dyDescent="0.3">
      <c r="A4" s="16" t="s">
        <v>1</v>
      </c>
      <c r="B4" s="22">
        <v>43681</v>
      </c>
      <c r="C4" s="22">
        <v>43682</v>
      </c>
      <c r="D4" s="22">
        <v>43683</v>
      </c>
      <c r="E4" s="22">
        <v>43684</v>
      </c>
      <c r="F4" s="22">
        <v>43685</v>
      </c>
      <c r="G4" s="22">
        <v>43686</v>
      </c>
      <c r="H4" s="22">
        <v>43687</v>
      </c>
      <c r="I4" s="22">
        <v>43688</v>
      </c>
      <c r="J4" s="22">
        <v>43689</v>
      </c>
      <c r="K4" s="22">
        <v>43690</v>
      </c>
      <c r="L4" s="22">
        <v>43691</v>
      </c>
      <c r="M4" s="22">
        <v>43692</v>
      </c>
      <c r="N4" s="22">
        <v>43693</v>
      </c>
      <c r="O4" s="22">
        <v>43694</v>
      </c>
      <c r="P4" s="34">
        <v>43695</v>
      </c>
      <c r="Q4" s="34">
        <v>43696</v>
      </c>
      <c r="R4" s="34">
        <v>43697</v>
      </c>
      <c r="S4" s="34">
        <v>43698</v>
      </c>
      <c r="T4" s="34">
        <v>43699</v>
      </c>
      <c r="U4" s="34">
        <v>43700</v>
      </c>
      <c r="V4" s="34">
        <v>43701</v>
      </c>
      <c r="W4" s="34">
        <v>43702</v>
      </c>
    </row>
    <row r="5" spans="1:23" ht="15.6" x14ac:dyDescent="0.3">
      <c r="A5" s="2" t="s">
        <v>2</v>
      </c>
      <c r="B5" s="1">
        <v>10</v>
      </c>
      <c r="C5" s="1">
        <v>9</v>
      </c>
      <c r="D5" s="1">
        <v>9</v>
      </c>
      <c r="E5" s="11">
        <v>9</v>
      </c>
      <c r="F5" s="11">
        <v>9</v>
      </c>
      <c r="G5" s="11">
        <v>9</v>
      </c>
      <c r="H5" s="11">
        <v>9</v>
      </c>
      <c r="I5" s="11">
        <v>8</v>
      </c>
      <c r="J5" s="11">
        <v>8</v>
      </c>
      <c r="K5" s="11">
        <v>7</v>
      </c>
      <c r="L5" s="11">
        <v>6</v>
      </c>
      <c r="M5" s="11">
        <v>6</v>
      </c>
      <c r="N5" s="11">
        <v>6</v>
      </c>
      <c r="O5" s="24">
        <v>6</v>
      </c>
      <c r="P5" s="11">
        <v>6</v>
      </c>
      <c r="Q5" s="11">
        <v>6</v>
      </c>
      <c r="R5" s="11">
        <v>2</v>
      </c>
      <c r="S5" s="11">
        <v>0</v>
      </c>
      <c r="T5" s="1">
        <v>0</v>
      </c>
      <c r="U5" s="1">
        <v>0</v>
      </c>
      <c r="V5" s="1">
        <v>0</v>
      </c>
      <c r="W5" s="1">
        <v>0</v>
      </c>
    </row>
    <row r="6" spans="1:23" ht="15.6" x14ac:dyDescent="0.3">
      <c r="A6" s="2" t="s">
        <v>3</v>
      </c>
      <c r="B6" s="1">
        <v>10</v>
      </c>
      <c r="C6" s="1">
        <v>10</v>
      </c>
      <c r="D6" s="1">
        <v>9</v>
      </c>
      <c r="E6" s="11">
        <v>9</v>
      </c>
      <c r="F6" s="11">
        <v>9</v>
      </c>
      <c r="G6" s="11">
        <v>9</v>
      </c>
      <c r="H6" s="11">
        <v>9</v>
      </c>
      <c r="I6" s="11">
        <v>9</v>
      </c>
      <c r="J6" s="11">
        <v>9</v>
      </c>
      <c r="K6" s="11">
        <v>9</v>
      </c>
      <c r="L6" s="11">
        <v>8</v>
      </c>
      <c r="M6" s="11">
        <v>8</v>
      </c>
      <c r="N6" s="11">
        <v>7</v>
      </c>
      <c r="O6" s="24">
        <v>7</v>
      </c>
      <c r="P6" s="11">
        <v>7</v>
      </c>
      <c r="Q6" s="11">
        <v>7</v>
      </c>
      <c r="R6" s="11">
        <v>4</v>
      </c>
      <c r="S6" s="1">
        <v>4</v>
      </c>
      <c r="T6" s="21">
        <v>1</v>
      </c>
      <c r="U6" s="21">
        <v>0</v>
      </c>
      <c r="V6" s="21">
        <v>0</v>
      </c>
      <c r="W6" s="21">
        <v>0</v>
      </c>
    </row>
    <row r="7" spans="1:23" ht="15.6" x14ac:dyDescent="0.3">
      <c r="A7" s="2" t="s">
        <v>4</v>
      </c>
      <c r="B7" s="1">
        <v>10</v>
      </c>
      <c r="C7" s="1">
        <v>10</v>
      </c>
      <c r="D7" s="1">
        <v>10</v>
      </c>
      <c r="E7" s="11">
        <v>9</v>
      </c>
      <c r="F7" s="11">
        <v>9</v>
      </c>
      <c r="G7" s="11">
        <v>9</v>
      </c>
      <c r="H7" s="21">
        <v>7</v>
      </c>
      <c r="I7" s="21">
        <v>7</v>
      </c>
      <c r="J7" s="21">
        <v>7</v>
      </c>
      <c r="K7" s="11">
        <v>6</v>
      </c>
      <c r="L7" s="11">
        <v>6</v>
      </c>
      <c r="M7" s="11">
        <v>6</v>
      </c>
      <c r="N7" s="11">
        <v>5</v>
      </c>
      <c r="O7" s="24">
        <v>5</v>
      </c>
      <c r="P7" s="11">
        <v>5</v>
      </c>
      <c r="Q7" s="11">
        <v>4</v>
      </c>
      <c r="R7" s="11">
        <v>2</v>
      </c>
      <c r="S7" s="1">
        <v>1</v>
      </c>
      <c r="T7" s="11">
        <v>0</v>
      </c>
      <c r="U7" s="11">
        <v>0</v>
      </c>
      <c r="V7" s="11">
        <v>0</v>
      </c>
      <c r="W7" s="21">
        <v>0</v>
      </c>
    </row>
    <row r="8" spans="1:23" ht="15.6" x14ac:dyDescent="0.3">
      <c r="A8" s="2" t="s">
        <v>5</v>
      </c>
      <c r="B8" s="1">
        <v>10</v>
      </c>
      <c r="C8" s="1">
        <v>10</v>
      </c>
      <c r="D8" s="1">
        <v>10</v>
      </c>
      <c r="E8" s="11">
        <v>8</v>
      </c>
      <c r="F8" s="11">
        <v>8</v>
      </c>
      <c r="G8" s="11">
        <v>8</v>
      </c>
      <c r="H8" s="11">
        <v>8</v>
      </c>
      <c r="I8" s="21">
        <v>7</v>
      </c>
      <c r="J8" s="21">
        <v>7</v>
      </c>
      <c r="K8" s="11">
        <v>7</v>
      </c>
      <c r="L8" s="11">
        <v>5</v>
      </c>
      <c r="M8" s="11">
        <v>5</v>
      </c>
      <c r="N8" s="11">
        <v>5</v>
      </c>
      <c r="O8" s="24">
        <v>5</v>
      </c>
      <c r="P8" s="11">
        <v>5</v>
      </c>
      <c r="Q8" s="11">
        <v>5</v>
      </c>
      <c r="R8" s="11">
        <v>4</v>
      </c>
      <c r="S8" s="1">
        <v>3</v>
      </c>
      <c r="T8" s="11">
        <v>0</v>
      </c>
      <c r="U8" s="11">
        <v>0</v>
      </c>
      <c r="V8" s="11">
        <v>0</v>
      </c>
      <c r="W8" s="21">
        <v>0</v>
      </c>
    </row>
    <row r="9" spans="1:23" ht="15.6" x14ac:dyDescent="0.3">
      <c r="A9" s="2" t="s">
        <v>6</v>
      </c>
      <c r="B9" s="1">
        <v>10</v>
      </c>
      <c r="C9" s="1">
        <v>9</v>
      </c>
      <c r="D9" s="1">
        <v>8</v>
      </c>
      <c r="E9" s="11">
        <v>8</v>
      </c>
      <c r="F9" s="11">
        <v>8</v>
      </c>
      <c r="G9" s="11">
        <v>8</v>
      </c>
      <c r="H9" s="11">
        <v>8</v>
      </c>
      <c r="I9" s="11">
        <v>8</v>
      </c>
      <c r="J9" s="11">
        <v>8</v>
      </c>
      <c r="K9" s="11">
        <v>8</v>
      </c>
      <c r="L9" s="11">
        <v>7</v>
      </c>
      <c r="M9" s="11">
        <v>5</v>
      </c>
      <c r="N9" s="11">
        <v>5</v>
      </c>
      <c r="O9" s="24">
        <v>5</v>
      </c>
      <c r="P9" s="11">
        <v>5</v>
      </c>
      <c r="Q9" s="11">
        <v>5</v>
      </c>
      <c r="R9" s="11">
        <v>2</v>
      </c>
      <c r="S9" s="1">
        <v>1</v>
      </c>
      <c r="T9" s="11">
        <v>1</v>
      </c>
      <c r="U9" s="11">
        <v>1</v>
      </c>
      <c r="V9" s="11">
        <v>1</v>
      </c>
      <c r="W9" s="21">
        <v>0</v>
      </c>
    </row>
    <row r="10" spans="1:23" ht="15.6" x14ac:dyDescent="0.3">
      <c r="A10" s="2" t="s">
        <v>7</v>
      </c>
      <c r="B10" s="1">
        <v>10</v>
      </c>
      <c r="C10" s="1">
        <v>10</v>
      </c>
      <c r="D10" s="1">
        <v>9</v>
      </c>
      <c r="E10" s="1">
        <v>9</v>
      </c>
      <c r="F10" s="1">
        <v>7</v>
      </c>
      <c r="G10" s="1">
        <v>7</v>
      </c>
      <c r="H10" s="1">
        <v>7</v>
      </c>
      <c r="I10" s="21">
        <v>6</v>
      </c>
      <c r="J10" s="21">
        <v>6</v>
      </c>
      <c r="K10" s="21">
        <v>6</v>
      </c>
      <c r="L10" s="21">
        <v>6</v>
      </c>
      <c r="M10" s="21">
        <v>6</v>
      </c>
      <c r="N10" s="21">
        <v>6</v>
      </c>
      <c r="O10" s="39">
        <v>6</v>
      </c>
      <c r="P10" s="11">
        <v>6</v>
      </c>
      <c r="Q10" s="11">
        <v>6</v>
      </c>
      <c r="R10" s="11">
        <v>6</v>
      </c>
      <c r="S10" s="1">
        <v>4</v>
      </c>
      <c r="T10" s="11">
        <v>3</v>
      </c>
      <c r="U10" s="11">
        <v>1</v>
      </c>
      <c r="V10" s="11">
        <v>1</v>
      </c>
      <c r="W10" s="21">
        <v>0</v>
      </c>
    </row>
    <row r="11" spans="1:23" ht="15.6" x14ac:dyDescent="0.3">
      <c r="A11" s="2" t="s">
        <v>8</v>
      </c>
      <c r="B11" s="1">
        <v>10</v>
      </c>
      <c r="C11" s="1">
        <v>10</v>
      </c>
      <c r="D11" s="1">
        <v>10</v>
      </c>
      <c r="E11" s="1">
        <v>10</v>
      </c>
      <c r="F11" s="21">
        <v>10</v>
      </c>
      <c r="G11" s="21">
        <v>8</v>
      </c>
      <c r="H11" s="21">
        <v>7</v>
      </c>
      <c r="I11" s="21">
        <v>7</v>
      </c>
      <c r="J11" s="21">
        <v>7</v>
      </c>
      <c r="K11" s="21">
        <v>7</v>
      </c>
      <c r="L11" s="21">
        <v>7</v>
      </c>
      <c r="M11" s="21">
        <v>7</v>
      </c>
      <c r="N11" s="21">
        <v>7</v>
      </c>
      <c r="O11" s="24">
        <v>6</v>
      </c>
      <c r="P11" s="11">
        <v>6</v>
      </c>
      <c r="Q11" s="11">
        <v>6</v>
      </c>
      <c r="R11" s="11">
        <v>5</v>
      </c>
      <c r="S11" s="1">
        <v>3</v>
      </c>
      <c r="T11" s="11">
        <v>1</v>
      </c>
      <c r="U11" s="11">
        <v>0</v>
      </c>
      <c r="V11" s="11">
        <v>0</v>
      </c>
      <c r="W11" s="21">
        <v>0</v>
      </c>
    </row>
    <row r="12" spans="1:23" ht="15.6" x14ac:dyDescent="0.3">
      <c r="A12" s="2" t="s">
        <v>9</v>
      </c>
      <c r="B12" s="1">
        <v>10</v>
      </c>
      <c r="C12" s="1">
        <v>10</v>
      </c>
      <c r="D12" s="1">
        <v>9</v>
      </c>
      <c r="E12" s="1">
        <v>9</v>
      </c>
      <c r="F12" s="1">
        <v>9</v>
      </c>
      <c r="G12" s="1">
        <v>9</v>
      </c>
      <c r="H12" s="1">
        <v>9</v>
      </c>
      <c r="I12" s="1">
        <v>9</v>
      </c>
      <c r="J12" s="1">
        <v>9</v>
      </c>
      <c r="K12" s="11">
        <v>9</v>
      </c>
      <c r="L12" s="11">
        <v>7</v>
      </c>
      <c r="M12" s="11">
        <v>7</v>
      </c>
      <c r="N12" s="11">
        <v>7</v>
      </c>
      <c r="O12" s="24">
        <v>7</v>
      </c>
      <c r="P12" s="11">
        <v>7</v>
      </c>
      <c r="Q12" s="11">
        <v>4</v>
      </c>
      <c r="R12" s="11">
        <v>3</v>
      </c>
      <c r="S12" s="1">
        <v>1</v>
      </c>
      <c r="T12" s="11">
        <v>1</v>
      </c>
      <c r="U12" s="11">
        <v>0</v>
      </c>
      <c r="V12" s="11">
        <v>0</v>
      </c>
      <c r="W12" s="21">
        <v>0</v>
      </c>
    </row>
    <row r="13" spans="1:23" ht="15.6" x14ac:dyDescent="0.3">
      <c r="A13" s="2" t="s">
        <v>10</v>
      </c>
      <c r="B13" s="1">
        <v>10</v>
      </c>
      <c r="C13" s="1">
        <v>9</v>
      </c>
      <c r="D13" s="1">
        <v>9</v>
      </c>
      <c r="E13" s="1">
        <v>9</v>
      </c>
      <c r="F13" s="21">
        <v>9</v>
      </c>
      <c r="G13" s="21">
        <v>7</v>
      </c>
      <c r="H13" s="21">
        <v>7</v>
      </c>
      <c r="I13" s="21">
        <v>7</v>
      </c>
      <c r="J13" s="21">
        <v>7</v>
      </c>
      <c r="K13" s="11">
        <v>8</v>
      </c>
      <c r="L13" s="11">
        <v>7</v>
      </c>
      <c r="M13" s="11">
        <v>7</v>
      </c>
      <c r="N13" s="11">
        <v>7</v>
      </c>
      <c r="O13" s="24">
        <v>6</v>
      </c>
      <c r="P13" s="11">
        <v>6</v>
      </c>
      <c r="Q13" s="11">
        <v>5</v>
      </c>
      <c r="R13" s="11">
        <v>1</v>
      </c>
      <c r="S13" s="1">
        <v>1</v>
      </c>
      <c r="T13" s="21">
        <v>0</v>
      </c>
      <c r="U13" s="21">
        <v>0</v>
      </c>
      <c r="V13" s="21">
        <v>0</v>
      </c>
      <c r="W13" s="21">
        <v>0</v>
      </c>
    </row>
    <row r="14" spans="1:23" ht="15.6" x14ac:dyDescent="0.3">
      <c r="A14" s="2" t="s">
        <v>11</v>
      </c>
      <c r="B14" s="1">
        <v>10</v>
      </c>
      <c r="C14" s="1">
        <v>10</v>
      </c>
      <c r="D14" s="1">
        <v>10</v>
      </c>
      <c r="E14" s="1">
        <v>10</v>
      </c>
      <c r="F14" s="1">
        <v>10</v>
      </c>
      <c r="G14" s="1">
        <v>10</v>
      </c>
      <c r="H14" s="1">
        <v>10</v>
      </c>
      <c r="I14" s="1">
        <v>10</v>
      </c>
      <c r="J14" s="1">
        <v>10</v>
      </c>
      <c r="K14" s="11">
        <v>10</v>
      </c>
      <c r="L14" s="11">
        <v>10</v>
      </c>
      <c r="M14" s="11">
        <v>10</v>
      </c>
      <c r="N14" s="11">
        <v>10</v>
      </c>
      <c r="O14" s="24">
        <v>9</v>
      </c>
      <c r="P14" s="11">
        <v>9</v>
      </c>
      <c r="Q14" s="11">
        <v>9</v>
      </c>
      <c r="R14" s="11">
        <v>5</v>
      </c>
      <c r="S14" s="1">
        <v>4</v>
      </c>
      <c r="T14" s="21">
        <v>3</v>
      </c>
      <c r="U14" s="21">
        <v>2</v>
      </c>
      <c r="V14" s="21">
        <v>0</v>
      </c>
      <c r="W14" s="21">
        <v>0</v>
      </c>
    </row>
    <row r="15" spans="1:23" ht="15.6" x14ac:dyDescent="0.3">
      <c r="A15" s="2" t="s">
        <v>12</v>
      </c>
      <c r="B15" s="1">
        <v>15</v>
      </c>
      <c r="C15" s="1">
        <v>14</v>
      </c>
      <c r="D15" s="1">
        <v>13</v>
      </c>
      <c r="E15" s="1">
        <v>12</v>
      </c>
      <c r="F15" s="1">
        <v>12</v>
      </c>
      <c r="G15" s="1">
        <v>12</v>
      </c>
      <c r="H15" s="1">
        <v>12</v>
      </c>
      <c r="I15" s="1">
        <v>12</v>
      </c>
      <c r="J15" s="1">
        <v>12</v>
      </c>
      <c r="K15" s="11">
        <v>12</v>
      </c>
      <c r="L15" s="11">
        <v>12</v>
      </c>
      <c r="M15" s="11">
        <v>12</v>
      </c>
      <c r="N15" s="11">
        <v>11</v>
      </c>
      <c r="O15" s="24">
        <v>11</v>
      </c>
      <c r="P15" s="11">
        <v>10</v>
      </c>
      <c r="Q15" s="11">
        <v>9</v>
      </c>
      <c r="R15" s="11">
        <v>6</v>
      </c>
      <c r="S15" s="1">
        <v>4</v>
      </c>
      <c r="T15" s="11">
        <v>0</v>
      </c>
      <c r="U15" s="11">
        <v>0</v>
      </c>
      <c r="V15" s="11">
        <v>0</v>
      </c>
      <c r="W15" s="21">
        <v>0</v>
      </c>
    </row>
    <row r="16" spans="1:23" ht="15.6" x14ac:dyDescent="0.3">
      <c r="A16" s="3" t="s">
        <v>13</v>
      </c>
      <c r="B16" s="4">
        <f>SUM(B5:B15)</f>
        <v>115</v>
      </c>
      <c r="C16" s="4">
        <f>SUM(C5:C15)</f>
        <v>111</v>
      </c>
      <c r="D16" s="4">
        <f>SUM(D5:D15)</f>
        <v>106</v>
      </c>
      <c r="E16" s="4">
        <f>SUM(E5:E15)</f>
        <v>102</v>
      </c>
      <c r="F16" s="4">
        <f t="shared" ref="F16:M16" si="0">SUM(F5:F15)</f>
        <v>100</v>
      </c>
      <c r="G16" s="4">
        <f t="shared" si="0"/>
        <v>96</v>
      </c>
      <c r="H16" s="4">
        <f t="shared" si="0"/>
        <v>93</v>
      </c>
      <c r="I16" s="4">
        <f t="shared" si="0"/>
        <v>90</v>
      </c>
      <c r="J16" s="4">
        <f t="shared" si="0"/>
        <v>90</v>
      </c>
      <c r="K16" s="4">
        <f t="shared" si="0"/>
        <v>89</v>
      </c>
      <c r="L16" s="4">
        <f t="shared" si="0"/>
        <v>81</v>
      </c>
      <c r="M16" s="4">
        <f t="shared" si="0"/>
        <v>79</v>
      </c>
      <c r="N16" s="4">
        <f>SUM(N5:N15)</f>
        <v>76</v>
      </c>
      <c r="O16" s="4">
        <f>SUM(O5:O15)</f>
        <v>73</v>
      </c>
      <c r="P16" s="41">
        <f t="shared" ref="P16:Q16" si="1">SUM(P5:P15)</f>
        <v>72</v>
      </c>
      <c r="Q16" s="41">
        <f t="shared" si="1"/>
        <v>66</v>
      </c>
      <c r="R16" s="41">
        <f t="shared" ref="R16" si="2">SUM(R5:R15)</f>
        <v>40</v>
      </c>
      <c r="S16" s="41">
        <f t="shared" ref="S16" si="3">SUM(S5:S15)</f>
        <v>26</v>
      </c>
      <c r="T16" s="41">
        <f t="shared" ref="T16" si="4">SUM(T5:T15)</f>
        <v>10</v>
      </c>
      <c r="U16" s="41">
        <f t="shared" ref="U16" si="5">SUM(U5:U15)</f>
        <v>4</v>
      </c>
      <c r="V16" s="41">
        <f t="shared" ref="V16:W16" si="6">SUM(V5:V15)</f>
        <v>2</v>
      </c>
      <c r="W16" s="41">
        <f t="shared" si="6"/>
        <v>0</v>
      </c>
    </row>
    <row r="17" spans="1:23" ht="15.6" x14ac:dyDescent="0.3">
      <c r="A17" s="5" t="s">
        <v>14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1</v>
      </c>
      <c r="H17" s="6">
        <v>0</v>
      </c>
      <c r="I17" s="6">
        <v>2</v>
      </c>
      <c r="J17" s="6">
        <v>0</v>
      </c>
      <c r="K17" s="6">
        <v>0</v>
      </c>
      <c r="L17" s="12">
        <v>3</v>
      </c>
      <c r="M17" s="12">
        <v>1</v>
      </c>
      <c r="N17" s="12">
        <v>0</v>
      </c>
      <c r="O17" s="12">
        <v>2</v>
      </c>
      <c r="P17" s="12">
        <v>0</v>
      </c>
      <c r="Q17" s="12">
        <v>0</v>
      </c>
      <c r="R17" s="12">
        <v>16</v>
      </c>
      <c r="S17" s="12">
        <v>14</v>
      </c>
      <c r="T17" s="12">
        <v>7</v>
      </c>
      <c r="U17" s="12">
        <v>3</v>
      </c>
      <c r="V17" s="12">
        <v>1</v>
      </c>
      <c r="W17" s="12">
        <v>1</v>
      </c>
    </row>
    <row r="18" spans="1:23" ht="15.6" x14ac:dyDescent="0.3">
      <c r="A18" s="5" t="s">
        <v>15</v>
      </c>
      <c r="B18" s="6">
        <v>0</v>
      </c>
      <c r="C18" s="6">
        <v>0</v>
      </c>
      <c r="D18" s="6">
        <v>0</v>
      </c>
      <c r="E18" s="6">
        <f>E17+D18</f>
        <v>0</v>
      </c>
      <c r="F18" s="6">
        <f t="shared" ref="F18:P18" si="7">F17+E18</f>
        <v>0</v>
      </c>
      <c r="G18" s="6">
        <f t="shared" si="7"/>
        <v>1</v>
      </c>
      <c r="H18" s="6">
        <f t="shared" si="7"/>
        <v>1</v>
      </c>
      <c r="I18" s="6">
        <f t="shared" si="7"/>
        <v>3</v>
      </c>
      <c r="J18" s="6">
        <f t="shared" si="7"/>
        <v>3</v>
      </c>
      <c r="K18" s="6">
        <f t="shared" si="7"/>
        <v>3</v>
      </c>
      <c r="L18" s="6">
        <f t="shared" si="7"/>
        <v>6</v>
      </c>
      <c r="M18" s="6">
        <f t="shared" si="7"/>
        <v>7</v>
      </c>
      <c r="N18" s="6">
        <f t="shared" si="7"/>
        <v>7</v>
      </c>
      <c r="O18" s="6">
        <f t="shared" si="7"/>
        <v>9</v>
      </c>
      <c r="P18" s="6">
        <f t="shared" si="7"/>
        <v>9</v>
      </c>
      <c r="Q18" s="6">
        <f t="shared" ref="Q18" si="8">Q17+P18</f>
        <v>9</v>
      </c>
      <c r="R18" s="6">
        <f t="shared" ref="R18" si="9">R17+Q18</f>
        <v>25</v>
      </c>
      <c r="S18" s="6">
        <f t="shared" ref="S18" si="10">S17+R18</f>
        <v>39</v>
      </c>
      <c r="T18" s="6">
        <f t="shared" ref="T18" si="11">T17+S18</f>
        <v>46</v>
      </c>
      <c r="U18" s="6">
        <f t="shared" ref="U18" si="12">U17+T18</f>
        <v>49</v>
      </c>
      <c r="V18" s="6">
        <f t="shared" ref="V18:W18" si="13">V17+U18</f>
        <v>50</v>
      </c>
      <c r="W18" s="6">
        <f t="shared" si="13"/>
        <v>51</v>
      </c>
    </row>
    <row r="19" spans="1:23" ht="15.6" x14ac:dyDescent="0.3">
      <c r="A19" s="7" t="s">
        <v>16</v>
      </c>
      <c r="B19" s="8">
        <v>0</v>
      </c>
      <c r="C19" s="8">
        <v>4</v>
      </c>
      <c r="D19" s="8">
        <v>5</v>
      </c>
      <c r="E19" s="8">
        <v>4</v>
      </c>
      <c r="F19" s="8">
        <v>2</v>
      </c>
      <c r="G19" s="8">
        <v>3</v>
      </c>
      <c r="H19" s="8">
        <v>3</v>
      </c>
      <c r="I19" s="8">
        <v>1</v>
      </c>
      <c r="J19" s="8">
        <v>0</v>
      </c>
      <c r="K19" s="8">
        <v>1</v>
      </c>
      <c r="L19" s="13">
        <v>5</v>
      </c>
      <c r="M19" s="13">
        <v>1</v>
      </c>
      <c r="N19" s="13">
        <v>3</v>
      </c>
      <c r="O19" s="13">
        <v>1</v>
      </c>
      <c r="P19" s="13">
        <v>1</v>
      </c>
      <c r="Q19" s="13">
        <v>1</v>
      </c>
      <c r="R19" s="13">
        <v>0</v>
      </c>
      <c r="S19" s="13">
        <v>2</v>
      </c>
      <c r="T19" s="13">
        <v>1</v>
      </c>
      <c r="U19" s="13">
        <v>1</v>
      </c>
      <c r="V19" s="13">
        <v>1</v>
      </c>
      <c r="W19" s="13">
        <v>1</v>
      </c>
    </row>
    <row r="20" spans="1:23" ht="15.6" x14ac:dyDescent="0.3">
      <c r="A20" s="7" t="s">
        <v>17</v>
      </c>
      <c r="B20" s="8">
        <f>B19</f>
        <v>0</v>
      </c>
      <c r="C20" s="8">
        <f>C19+B19</f>
        <v>4</v>
      </c>
      <c r="D20" s="8">
        <f>D19+C20</f>
        <v>9</v>
      </c>
      <c r="E20" s="8">
        <f>E19+D20</f>
        <v>13</v>
      </c>
      <c r="F20" s="8">
        <f t="shared" ref="F20:O20" si="14">F19+E20</f>
        <v>15</v>
      </c>
      <c r="G20" s="8">
        <f t="shared" si="14"/>
        <v>18</v>
      </c>
      <c r="H20" s="8">
        <f t="shared" si="14"/>
        <v>21</v>
      </c>
      <c r="I20" s="8">
        <f t="shared" si="14"/>
        <v>22</v>
      </c>
      <c r="J20" s="8">
        <f t="shared" si="14"/>
        <v>22</v>
      </c>
      <c r="K20" s="8">
        <f t="shared" si="14"/>
        <v>23</v>
      </c>
      <c r="L20" s="8">
        <f t="shared" si="14"/>
        <v>28</v>
      </c>
      <c r="M20" s="8">
        <f t="shared" si="14"/>
        <v>29</v>
      </c>
      <c r="N20" s="8">
        <f t="shared" si="14"/>
        <v>32</v>
      </c>
      <c r="O20" s="8">
        <f t="shared" si="14"/>
        <v>33</v>
      </c>
      <c r="P20" s="8">
        <f t="shared" ref="P20" si="15">P19+O20</f>
        <v>34</v>
      </c>
      <c r="Q20" s="8">
        <f t="shared" ref="Q20" si="16">Q19+P20</f>
        <v>35</v>
      </c>
      <c r="R20" s="8">
        <f t="shared" ref="R20" si="17">R19+Q20</f>
        <v>35</v>
      </c>
      <c r="S20" s="8">
        <f t="shared" ref="S20" si="18">S19+R20</f>
        <v>37</v>
      </c>
      <c r="T20" s="8">
        <f t="shared" ref="T20" si="19">T19+S20</f>
        <v>38</v>
      </c>
      <c r="U20" s="8">
        <f t="shared" ref="U20" si="20">U19+T20</f>
        <v>39</v>
      </c>
      <c r="V20" s="8">
        <f t="shared" ref="V20:W20" si="21">V19+U20</f>
        <v>40</v>
      </c>
      <c r="W20" s="8">
        <f t="shared" si="21"/>
        <v>41</v>
      </c>
    </row>
    <row r="21" spans="1:23" ht="15.6" x14ac:dyDescent="0.3">
      <c r="A21" s="9" t="s">
        <v>18</v>
      </c>
      <c r="B21" s="10">
        <v>100</v>
      </c>
      <c r="C21" s="10">
        <f>((C16)/(115-C20))*100</f>
        <v>100</v>
      </c>
      <c r="D21" s="10">
        <f>((D16)/(115-D20))*100</f>
        <v>100</v>
      </c>
      <c r="E21" s="10">
        <f>((E16)/(115-E20))*100</f>
        <v>100</v>
      </c>
      <c r="F21" s="10">
        <f t="shared" ref="F21:O21" si="22">((F16)/(115-F20))*100</f>
        <v>100</v>
      </c>
      <c r="G21" s="10">
        <f t="shared" si="22"/>
        <v>98.969072164948457</v>
      </c>
      <c r="H21" s="10">
        <f t="shared" si="22"/>
        <v>98.936170212765958</v>
      </c>
      <c r="I21" s="10">
        <f t="shared" si="22"/>
        <v>96.774193548387103</v>
      </c>
      <c r="J21" s="10">
        <f t="shared" si="22"/>
        <v>96.774193548387103</v>
      </c>
      <c r="K21" s="10">
        <f t="shared" si="22"/>
        <v>96.739130434782609</v>
      </c>
      <c r="L21" s="10">
        <f t="shared" si="22"/>
        <v>93.103448275862064</v>
      </c>
      <c r="M21" s="10">
        <f t="shared" si="22"/>
        <v>91.860465116279073</v>
      </c>
      <c r="N21" s="10">
        <f t="shared" si="22"/>
        <v>91.566265060240966</v>
      </c>
      <c r="O21" s="10">
        <f t="shared" si="22"/>
        <v>89.024390243902445</v>
      </c>
      <c r="P21" s="10">
        <f t="shared" ref="P21" si="23">((P16)/(115-P20))*100</f>
        <v>88.888888888888886</v>
      </c>
      <c r="Q21" s="10">
        <f t="shared" ref="Q21" si="24">((Q16)/(115-Q20))*100</f>
        <v>82.5</v>
      </c>
      <c r="R21" s="43">
        <f>((R16)/(115-R20))*100</f>
        <v>50</v>
      </c>
      <c r="S21" s="10">
        <f t="shared" ref="S21" si="25">((S16)/(115-S20))*100</f>
        <v>33.333333333333329</v>
      </c>
      <c r="T21" s="10">
        <f t="shared" ref="T21" si="26">((T16)/(115-T20))*100</f>
        <v>12.987012987012985</v>
      </c>
      <c r="U21" s="10">
        <f t="shared" ref="U21" si="27">((U16)/(115-U20))*100</f>
        <v>5.2631578947368416</v>
      </c>
      <c r="V21" s="10">
        <f t="shared" ref="V21:W21" si="28">((V16)/(115-V20))*100</f>
        <v>2.666666666666667</v>
      </c>
      <c r="W21" s="10">
        <f t="shared" si="28"/>
        <v>0</v>
      </c>
    </row>
    <row r="22" spans="1:23" x14ac:dyDescent="0.3">
      <c r="A22" t="s">
        <v>19</v>
      </c>
      <c r="E22" t="s">
        <v>20</v>
      </c>
    </row>
    <row r="44" spans="1:25" x14ac:dyDescent="0.3">
      <c r="A44" s="15"/>
      <c r="B44" s="8" t="s">
        <v>25</v>
      </c>
      <c r="C44" s="8" t="s">
        <v>26</v>
      </c>
      <c r="D44" s="8" t="s">
        <v>27</v>
      </c>
      <c r="E44" s="8" t="s">
        <v>28</v>
      </c>
      <c r="F44" s="8" t="s">
        <v>29</v>
      </c>
      <c r="G44" s="8" t="s">
        <v>30</v>
      </c>
      <c r="H44" s="8" t="s">
        <v>31</v>
      </c>
      <c r="I44" s="8" t="s">
        <v>32</v>
      </c>
      <c r="J44" s="8" t="s">
        <v>33</v>
      </c>
      <c r="K44" s="8" t="s">
        <v>34</v>
      </c>
      <c r="L44" s="8" t="s">
        <v>35</v>
      </c>
      <c r="M44" s="8" t="s">
        <v>36</v>
      </c>
      <c r="N44" s="8" t="s">
        <v>37</v>
      </c>
      <c r="O44" s="8" t="s">
        <v>38</v>
      </c>
      <c r="P44" s="8" t="s">
        <v>39</v>
      </c>
      <c r="Q44" s="8" t="s">
        <v>40</v>
      </c>
      <c r="R44" s="8" t="s">
        <v>41</v>
      </c>
      <c r="S44" s="8" t="s">
        <v>42</v>
      </c>
      <c r="T44" s="8" t="s">
        <v>43</v>
      </c>
      <c r="U44" s="8" t="s">
        <v>44</v>
      </c>
      <c r="V44" s="8" t="s">
        <v>45</v>
      </c>
      <c r="W44" s="8" t="s">
        <v>46</v>
      </c>
      <c r="X44" s="8" t="s">
        <v>51</v>
      </c>
      <c r="Y44" s="8" t="s">
        <v>52</v>
      </c>
    </row>
    <row r="45" spans="1:25" ht="15.6" x14ac:dyDescent="0.3">
      <c r="A45" s="27" t="s">
        <v>21</v>
      </c>
      <c r="B45" s="22">
        <v>43681</v>
      </c>
      <c r="C45" s="22">
        <v>43682</v>
      </c>
      <c r="D45" s="22">
        <v>43683</v>
      </c>
      <c r="E45" s="22">
        <v>43684</v>
      </c>
      <c r="F45" s="22">
        <v>43685</v>
      </c>
      <c r="G45" s="22">
        <v>43686</v>
      </c>
      <c r="H45" s="22">
        <v>43687</v>
      </c>
      <c r="I45" s="22">
        <v>43688</v>
      </c>
      <c r="J45" s="22">
        <v>43689</v>
      </c>
      <c r="K45" s="22">
        <v>43690</v>
      </c>
      <c r="L45" s="22">
        <v>43691</v>
      </c>
      <c r="M45" s="22">
        <v>43692</v>
      </c>
      <c r="N45" s="22">
        <v>43693</v>
      </c>
      <c r="O45" s="22">
        <v>43694</v>
      </c>
      <c r="P45" s="25">
        <v>43695</v>
      </c>
      <c r="Q45" s="22">
        <v>43696</v>
      </c>
      <c r="R45" s="22">
        <v>43697</v>
      </c>
      <c r="S45" s="22">
        <v>43698</v>
      </c>
      <c r="T45" s="22">
        <v>43699</v>
      </c>
      <c r="U45" s="22">
        <v>43700</v>
      </c>
      <c r="V45" s="22">
        <v>43701</v>
      </c>
      <c r="W45" s="22">
        <v>43702</v>
      </c>
      <c r="X45" s="22">
        <v>43703</v>
      </c>
      <c r="Y45" s="22">
        <v>43704</v>
      </c>
    </row>
    <row r="46" spans="1:25" ht="15.6" x14ac:dyDescent="0.3">
      <c r="A46" s="2" t="s">
        <v>2</v>
      </c>
      <c r="B46" s="1">
        <v>10</v>
      </c>
      <c r="C46" s="23">
        <v>10</v>
      </c>
      <c r="D46" s="1">
        <v>10</v>
      </c>
      <c r="E46" s="1">
        <v>10</v>
      </c>
      <c r="F46" s="1">
        <v>10</v>
      </c>
      <c r="G46" s="1">
        <v>10</v>
      </c>
      <c r="H46" s="1">
        <v>10</v>
      </c>
      <c r="I46" s="1">
        <v>9</v>
      </c>
      <c r="J46" s="1">
        <v>9</v>
      </c>
      <c r="K46" s="1">
        <v>9</v>
      </c>
      <c r="L46" s="1">
        <v>9</v>
      </c>
      <c r="M46" s="1">
        <v>9</v>
      </c>
      <c r="N46" s="1">
        <v>9</v>
      </c>
      <c r="O46" s="1">
        <v>9</v>
      </c>
      <c r="P46" s="1">
        <v>8</v>
      </c>
      <c r="Q46" s="1">
        <v>7</v>
      </c>
      <c r="R46" s="1">
        <v>7</v>
      </c>
      <c r="S46" s="1">
        <v>6</v>
      </c>
      <c r="T46" s="1">
        <v>6</v>
      </c>
      <c r="U46" s="1">
        <v>4</v>
      </c>
      <c r="V46" s="1">
        <v>4</v>
      </c>
      <c r="W46" s="1">
        <v>4</v>
      </c>
      <c r="X46" s="11">
        <v>2</v>
      </c>
      <c r="Y46" s="21">
        <v>1</v>
      </c>
    </row>
    <row r="47" spans="1:25" ht="15.6" x14ac:dyDescent="0.3">
      <c r="A47" s="2" t="s">
        <v>3</v>
      </c>
      <c r="B47" s="1">
        <v>10</v>
      </c>
      <c r="C47" s="23">
        <v>10</v>
      </c>
      <c r="D47" s="1">
        <v>10</v>
      </c>
      <c r="E47" s="1">
        <v>10</v>
      </c>
      <c r="F47" s="1">
        <v>10</v>
      </c>
      <c r="G47" s="1">
        <v>10</v>
      </c>
      <c r="H47" s="1">
        <v>9</v>
      </c>
      <c r="I47" s="1">
        <v>9</v>
      </c>
      <c r="J47" s="1">
        <v>9</v>
      </c>
      <c r="K47" s="1">
        <v>9</v>
      </c>
      <c r="L47" s="1">
        <v>9</v>
      </c>
      <c r="M47" s="11">
        <v>9</v>
      </c>
      <c r="N47" s="11">
        <v>9</v>
      </c>
      <c r="O47" s="11">
        <v>9</v>
      </c>
      <c r="P47" s="1">
        <v>9</v>
      </c>
      <c r="Q47" s="1">
        <v>8</v>
      </c>
      <c r="R47" s="1">
        <v>8</v>
      </c>
      <c r="S47" s="1">
        <v>6</v>
      </c>
      <c r="T47" s="1">
        <v>6</v>
      </c>
      <c r="U47" s="1">
        <v>6</v>
      </c>
      <c r="V47" s="1">
        <v>5</v>
      </c>
      <c r="W47" s="1">
        <v>3</v>
      </c>
      <c r="X47" s="11">
        <v>2</v>
      </c>
      <c r="Y47" s="21">
        <v>1</v>
      </c>
    </row>
    <row r="48" spans="1:25" ht="15.6" x14ac:dyDescent="0.3">
      <c r="A48" s="2" t="s">
        <v>4</v>
      </c>
      <c r="B48" s="1">
        <v>10</v>
      </c>
      <c r="C48" s="24">
        <v>9</v>
      </c>
      <c r="D48" s="1">
        <v>9</v>
      </c>
      <c r="E48" s="1">
        <v>9</v>
      </c>
      <c r="F48" s="1">
        <v>9</v>
      </c>
      <c r="G48" s="1">
        <v>10</v>
      </c>
      <c r="H48" s="1">
        <v>9</v>
      </c>
      <c r="I48" s="1">
        <v>9</v>
      </c>
      <c r="J48" s="1">
        <v>9</v>
      </c>
      <c r="K48" s="1">
        <v>9</v>
      </c>
      <c r="L48" s="1">
        <v>9</v>
      </c>
      <c r="M48" s="11">
        <v>9</v>
      </c>
      <c r="N48" s="1">
        <v>9</v>
      </c>
      <c r="O48" s="1">
        <v>8</v>
      </c>
      <c r="P48" s="1">
        <v>8</v>
      </c>
      <c r="Q48" s="1">
        <v>8</v>
      </c>
      <c r="R48" s="1">
        <v>7</v>
      </c>
      <c r="S48" s="1">
        <v>8</v>
      </c>
      <c r="T48" s="1">
        <v>5</v>
      </c>
      <c r="U48" s="1">
        <v>3</v>
      </c>
      <c r="V48" s="1">
        <v>3</v>
      </c>
      <c r="W48" s="1">
        <v>2</v>
      </c>
      <c r="X48" s="11">
        <v>2</v>
      </c>
      <c r="Y48" s="21">
        <v>1</v>
      </c>
    </row>
    <row r="49" spans="1:25" ht="15.6" x14ac:dyDescent="0.3">
      <c r="A49" s="2" t="s">
        <v>5</v>
      </c>
      <c r="B49" s="1">
        <v>10</v>
      </c>
      <c r="C49" s="24">
        <v>10</v>
      </c>
      <c r="D49" s="1">
        <v>9</v>
      </c>
      <c r="E49" s="1">
        <v>9</v>
      </c>
      <c r="F49" s="1">
        <v>9</v>
      </c>
      <c r="G49" s="1">
        <v>9</v>
      </c>
      <c r="H49" s="1">
        <v>9</v>
      </c>
      <c r="I49" s="1">
        <v>9</v>
      </c>
      <c r="J49" s="1">
        <v>9</v>
      </c>
      <c r="K49" s="1">
        <v>9</v>
      </c>
      <c r="L49" s="1">
        <v>9</v>
      </c>
      <c r="M49" s="11">
        <v>9</v>
      </c>
      <c r="N49" s="1">
        <v>7</v>
      </c>
      <c r="O49" s="1">
        <v>6</v>
      </c>
      <c r="P49" s="1">
        <v>6</v>
      </c>
      <c r="Q49" s="1">
        <v>4</v>
      </c>
      <c r="R49" s="1">
        <v>3</v>
      </c>
      <c r="S49" s="1">
        <v>3</v>
      </c>
      <c r="T49" s="1">
        <v>3</v>
      </c>
      <c r="U49" s="1">
        <v>3</v>
      </c>
      <c r="V49" s="1">
        <v>3</v>
      </c>
      <c r="W49" s="1">
        <v>3</v>
      </c>
      <c r="X49" s="11">
        <v>3</v>
      </c>
      <c r="Y49" s="21">
        <v>0</v>
      </c>
    </row>
    <row r="50" spans="1:25" ht="15.6" x14ac:dyDescent="0.3">
      <c r="A50" s="2" t="s">
        <v>6</v>
      </c>
      <c r="B50" s="1">
        <v>10</v>
      </c>
      <c r="C50" s="24">
        <v>9</v>
      </c>
      <c r="D50" s="1">
        <v>8</v>
      </c>
      <c r="E50" s="1">
        <v>8</v>
      </c>
      <c r="F50" s="1">
        <v>8</v>
      </c>
      <c r="G50" s="1">
        <v>8</v>
      </c>
      <c r="H50" s="1">
        <v>8</v>
      </c>
      <c r="I50" s="1">
        <v>8</v>
      </c>
      <c r="J50" s="1">
        <v>7</v>
      </c>
      <c r="K50" s="1">
        <v>8</v>
      </c>
      <c r="L50" s="1">
        <v>8</v>
      </c>
      <c r="M50" s="11">
        <v>8</v>
      </c>
      <c r="N50" s="1">
        <v>8</v>
      </c>
      <c r="O50" s="1">
        <v>8</v>
      </c>
      <c r="P50" s="1">
        <v>8</v>
      </c>
      <c r="Q50" s="1">
        <v>8</v>
      </c>
      <c r="R50" s="1">
        <v>8</v>
      </c>
      <c r="S50" s="1">
        <v>8</v>
      </c>
      <c r="T50" s="1">
        <v>8</v>
      </c>
      <c r="U50" s="1">
        <v>7</v>
      </c>
      <c r="V50" s="1">
        <v>5</v>
      </c>
      <c r="W50" s="1">
        <v>4</v>
      </c>
      <c r="X50" s="11">
        <v>2</v>
      </c>
      <c r="Y50" s="21">
        <v>0</v>
      </c>
    </row>
    <row r="51" spans="1:25" ht="15.6" x14ac:dyDescent="0.3">
      <c r="A51" s="2" t="s">
        <v>7</v>
      </c>
      <c r="B51" s="1">
        <v>10</v>
      </c>
      <c r="C51" s="24">
        <v>10</v>
      </c>
      <c r="D51" s="1">
        <v>10</v>
      </c>
      <c r="E51" s="1">
        <v>10</v>
      </c>
      <c r="F51" s="1">
        <v>10</v>
      </c>
      <c r="G51" s="1">
        <v>9</v>
      </c>
      <c r="H51" s="1">
        <v>9</v>
      </c>
      <c r="I51" s="1">
        <v>8</v>
      </c>
      <c r="J51" s="1">
        <v>8</v>
      </c>
      <c r="K51" s="1">
        <v>8</v>
      </c>
      <c r="L51" s="1">
        <v>8</v>
      </c>
      <c r="M51" s="11">
        <v>8</v>
      </c>
      <c r="N51" s="1">
        <v>8</v>
      </c>
      <c r="O51" s="1">
        <v>7</v>
      </c>
      <c r="P51" s="1">
        <v>7</v>
      </c>
      <c r="Q51" s="1">
        <v>7</v>
      </c>
      <c r="R51" s="1">
        <v>7</v>
      </c>
      <c r="S51" s="1">
        <v>7</v>
      </c>
      <c r="T51" s="1">
        <v>7</v>
      </c>
      <c r="U51" s="1">
        <v>7</v>
      </c>
      <c r="V51" s="1">
        <v>5</v>
      </c>
      <c r="W51" s="1">
        <v>4</v>
      </c>
      <c r="X51" s="11">
        <v>1</v>
      </c>
      <c r="Y51" s="21">
        <v>0</v>
      </c>
    </row>
    <row r="52" spans="1:25" ht="15.6" x14ac:dyDescent="0.3">
      <c r="A52" s="2" t="s">
        <v>8</v>
      </c>
      <c r="B52" s="1">
        <v>10</v>
      </c>
      <c r="C52" s="24">
        <v>10</v>
      </c>
      <c r="D52" s="11">
        <v>10</v>
      </c>
      <c r="E52" s="11">
        <v>10</v>
      </c>
      <c r="F52" s="11">
        <v>10</v>
      </c>
      <c r="G52" s="1">
        <v>10</v>
      </c>
      <c r="H52" s="1">
        <v>8</v>
      </c>
      <c r="I52" s="1">
        <v>10</v>
      </c>
      <c r="J52" s="1">
        <v>8</v>
      </c>
      <c r="K52" s="1">
        <v>8</v>
      </c>
      <c r="L52" s="1">
        <v>8</v>
      </c>
      <c r="M52" s="11">
        <v>8</v>
      </c>
      <c r="N52" s="1">
        <v>8</v>
      </c>
      <c r="O52" s="1">
        <v>7</v>
      </c>
      <c r="P52" s="1">
        <v>7</v>
      </c>
      <c r="Q52" s="1">
        <v>7</v>
      </c>
      <c r="R52" s="1">
        <v>6</v>
      </c>
      <c r="S52" s="1">
        <v>6</v>
      </c>
      <c r="T52" s="1">
        <v>4</v>
      </c>
      <c r="U52" s="1">
        <v>4</v>
      </c>
      <c r="V52" s="1">
        <v>4</v>
      </c>
      <c r="W52" s="1">
        <v>3</v>
      </c>
      <c r="X52" s="11">
        <v>1</v>
      </c>
      <c r="Y52" s="21">
        <v>1</v>
      </c>
    </row>
    <row r="53" spans="1:25" ht="15.6" x14ac:dyDescent="0.3">
      <c r="A53" s="2" t="s">
        <v>9</v>
      </c>
      <c r="B53" s="1">
        <v>10</v>
      </c>
      <c r="C53" s="24">
        <v>10</v>
      </c>
      <c r="D53" s="11">
        <v>10</v>
      </c>
      <c r="E53" s="11">
        <v>10</v>
      </c>
      <c r="F53" s="11">
        <v>10</v>
      </c>
      <c r="G53" s="1">
        <v>10</v>
      </c>
      <c r="H53" s="1">
        <v>10</v>
      </c>
      <c r="I53" s="1">
        <v>10</v>
      </c>
      <c r="J53" s="1">
        <v>9</v>
      </c>
      <c r="K53" s="1">
        <v>9</v>
      </c>
      <c r="L53" s="1">
        <v>8</v>
      </c>
      <c r="M53" s="11">
        <v>6</v>
      </c>
      <c r="N53" s="1">
        <v>5</v>
      </c>
      <c r="O53" s="1">
        <v>5</v>
      </c>
      <c r="P53" s="1">
        <v>4</v>
      </c>
      <c r="Q53" s="1">
        <v>4</v>
      </c>
      <c r="R53" s="1">
        <v>4</v>
      </c>
      <c r="S53" s="1">
        <v>4</v>
      </c>
      <c r="T53" s="1">
        <v>3</v>
      </c>
      <c r="U53" s="1">
        <v>3</v>
      </c>
      <c r="V53" s="1">
        <v>3</v>
      </c>
      <c r="W53" s="1">
        <v>2</v>
      </c>
      <c r="X53" s="11">
        <v>1</v>
      </c>
      <c r="Y53" s="21">
        <v>1</v>
      </c>
    </row>
    <row r="54" spans="1:25" ht="15.6" x14ac:dyDescent="0.3">
      <c r="A54" s="2" t="s">
        <v>10</v>
      </c>
      <c r="B54" s="1">
        <v>10</v>
      </c>
      <c r="C54" s="24">
        <v>10</v>
      </c>
      <c r="D54" s="11">
        <v>10</v>
      </c>
      <c r="E54" s="11">
        <v>10</v>
      </c>
      <c r="F54" s="11">
        <v>9</v>
      </c>
      <c r="G54" s="1">
        <v>9</v>
      </c>
      <c r="H54" s="1">
        <v>9</v>
      </c>
      <c r="I54" s="1">
        <v>8</v>
      </c>
      <c r="J54" s="1">
        <v>8</v>
      </c>
      <c r="K54" s="1">
        <v>8</v>
      </c>
      <c r="L54" s="1">
        <v>8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1">
        <v>0</v>
      </c>
      <c r="Y54" s="21">
        <v>0</v>
      </c>
    </row>
    <row r="55" spans="1:25" ht="15.6" x14ac:dyDescent="0.3">
      <c r="A55" s="2" t="s">
        <v>11</v>
      </c>
      <c r="B55" s="1">
        <v>10</v>
      </c>
      <c r="C55" s="24">
        <v>10</v>
      </c>
      <c r="D55" s="11">
        <v>10</v>
      </c>
      <c r="E55" s="11">
        <v>10</v>
      </c>
      <c r="F55" s="11">
        <v>10</v>
      </c>
      <c r="G55" s="1">
        <v>10</v>
      </c>
      <c r="H55" s="1">
        <v>10</v>
      </c>
      <c r="I55" s="1">
        <v>10</v>
      </c>
      <c r="J55" s="1">
        <v>9</v>
      </c>
      <c r="K55" s="1">
        <v>8</v>
      </c>
      <c r="L55" s="1">
        <v>8</v>
      </c>
      <c r="M55" s="11">
        <v>7</v>
      </c>
      <c r="N55" s="1">
        <v>7</v>
      </c>
      <c r="O55" s="1">
        <v>7</v>
      </c>
      <c r="P55" s="1">
        <v>7</v>
      </c>
      <c r="Q55" s="1">
        <v>7</v>
      </c>
      <c r="R55" s="1">
        <v>6</v>
      </c>
      <c r="S55" s="1">
        <v>6</v>
      </c>
      <c r="T55" s="1">
        <v>3</v>
      </c>
      <c r="U55" s="1">
        <v>3</v>
      </c>
      <c r="V55" s="1">
        <v>2</v>
      </c>
      <c r="W55" s="1">
        <v>2</v>
      </c>
      <c r="X55" s="11">
        <v>1</v>
      </c>
      <c r="Y55" s="21">
        <v>1</v>
      </c>
    </row>
    <row r="56" spans="1:25" ht="15.6" x14ac:dyDescent="0.3">
      <c r="A56" s="2" t="s">
        <v>12</v>
      </c>
      <c r="B56" s="1">
        <v>15</v>
      </c>
      <c r="C56" s="24">
        <v>14</v>
      </c>
      <c r="D56" s="11">
        <v>14</v>
      </c>
      <c r="E56" s="11">
        <v>14</v>
      </c>
      <c r="F56" s="11">
        <v>14</v>
      </c>
      <c r="G56" s="1">
        <v>14</v>
      </c>
      <c r="H56" s="1">
        <v>14</v>
      </c>
      <c r="I56" s="1">
        <v>14</v>
      </c>
      <c r="J56" s="1">
        <v>14</v>
      </c>
      <c r="K56" s="1">
        <v>13</v>
      </c>
      <c r="L56" s="1">
        <v>13</v>
      </c>
      <c r="M56" s="11">
        <v>13</v>
      </c>
      <c r="N56" s="1">
        <v>12</v>
      </c>
      <c r="O56" s="1">
        <v>11</v>
      </c>
      <c r="P56" s="1">
        <v>11</v>
      </c>
      <c r="Q56" s="1">
        <v>11</v>
      </c>
      <c r="R56" s="1">
        <v>11</v>
      </c>
      <c r="S56" s="1">
        <v>8</v>
      </c>
      <c r="T56" s="1">
        <v>6</v>
      </c>
      <c r="U56" s="1">
        <v>4</v>
      </c>
      <c r="V56" s="1">
        <v>4</v>
      </c>
      <c r="W56" s="1">
        <v>2</v>
      </c>
      <c r="X56" s="11">
        <v>1</v>
      </c>
      <c r="Y56" s="21">
        <v>1</v>
      </c>
    </row>
    <row r="57" spans="1:25" ht="15.6" x14ac:dyDescent="0.3">
      <c r="A57" s="3" t="s">
        <v>13</v>
      </c>
      <c r="B57" s="4">
        <f>SUM(B46:B56)</f>
        <v>115</v>
      </c>
      <c r="C57" s="4">
        <f>SUM(C46:C56)</f>
        <v>112</v>
      </c>
      <c r="D57" s="4">
        <f>SUM(D46:D56)</f>
        <v>110</v>
      </c>
      <c r="E57" s="4">
        <f t="shared" ref="E57:F57" si="29">SUM(E46:E56)</f>
        <v>110</v>
      </c>
      <c r="F57" s="4">
        <f t="shared" si="29"/>
        <v>109</v>
      </c>
      <c r="G57" s="4">
        <f t="shared" ref="G57:Y57" si="30">SUM(G46:G56)</f>
        <v>109</v>
      </c>
      <c r="H57" s="4">
        <f t="shared" si="30"/>
        <v>105</v>
      </c>
      <c r="I57" s="4">
        <f t="shared" si="30"/>
        <v>104</v>
      </c>
      <c r="J57" s="4">
        <f t="shared" si="30"/>
        <v>99</v>
      </c>
      <c r="K57" s="4">
        <f t="shared" si="30"/>
        <v>98</v>
      </c>
      <c r="L57" s="4">
        <f t="shared" si="30"/>
        <v>97</v>
      </c>
      <c r="M57" s="4">
        <f t="shared" si="30"/>
        <v>86</v>
      </c>
      <c r="N57" s="4">
        <f t="shared" si="30"/>
        <v>82</v>
      </c>
      <c r="O57" s="4">
        <f t="shared" si="30"/>
        <v>77</v>
      </c>
      <c r="P57" s="4">
        <f t="shared" si="30"/>
        <v>75</v>
      </c>
      <c r="Q57" s="4">
        <f t="shared" si="30"/>
        <v>71</v>
      </c>
      <c r="R57" s="4">
        <f t="shared" si="30"/>
        <v>67</v>
      </c>
      <c r="S57" s="4">
        <f t="shared" si="30"/>
        <v>62</v>
      </c>
      <c r="T57" s="4">
        <f t="shared" si="30"/>
        <v>51</v>
      </c>
      <c r="U57" s="4">
        <f t="shared" si="30"/>
        <v>44</v>
      </c>
      <c r="V57" s="4">
        <f t="shared" si="30"/>
        <v>38</v>
      </c>
      <c r="W57" s="4">
        <f t="shared" si="30"/>
        <v>29</v>
      </c>
      <c r="X57" s="4">
        <f t="shared" si="30"/>
        <v>16</v>
      </c>
      <c r="Y57" s="4">
        <f t="shared" si="30"/>
        <v>7</v>
      </c>
    </row>
    <row r="58" spans="1:25" ht="15.6" x14ac:dyDescent="0.3">
      <c r="A58" s="5" t="s">
        <v>14</v>
      </c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26">
        <v>0</v>
      </c>
      <c r="H58" s="26">
        <v>0</v>
      </c>
      <c r="I58" s="26">
        <v>0</v>
      </c>
      <c r="J58" s="26">
        <v>1</v>
      </c>
      <c r="K58" s="26">
        <v>1</v>
      </c>
      <c r="L58" s="26">
        <v>0</v>
      </c>
      <c r="M58" s="12">
        <v>1</v>
      </c>
      <c r="N58" s="12">
        <v>2</v>
      </c>
      <c r="O58" s="12">
        <v>3</v>
      </c>
      <c r="P58" s="12">
        <v>1</v>
      </c>
      <c r="Q58" s="12">
        <v>3</v>
      </c>
      <c r="R58" s="12">
        <v>4</v>
      </c>
      <c r="S58" s="12">
        <v>6</v>
      </c>
      <c r="T58" s="12">
        <v>8</v>
      </c>
      <c r="U58" s="12">
        <v>6</v>
      </c>
      <c r="V58" s="12">
        <v>5</v>
      </c>
      <c r="W58" s="12">
        <v>9</v>
      </c>
      <c r="X58" s="12">
        <v>12</v>
      </c>
      <c r="Y58" s="12">
        <v>9</v>
      </c>
    </row>
    <row r="59" spans="1:25" ht="15.6" x14ac:dyDescent="0.3">
      <c r="A59" s="5" t="s">
        <v>15</v>
      </c>
      <c r="B59" s="6">
        <v>0</v>
      </c>
      <c r="C59" s="6">
        <f>C58+B59</f>
        <v>0</v>
      </c>
      <c r="D59" s="6">
        <f t="shared" ref="D59:N59" si="31">D58+C59</f>
        <v>0</v>
      </c>
      <c r="E59" s="6">
        <f t="shared" si="31"/>
        <v>0</v>
      </c>
      <c r="F59" s="6">
        <f t="shared" si="31"/>
        <v>0</v>
      </c>
      <c r="G59" s="6">
        <f t="shared" si="31"/>
        <v>0</v>
      </c>
      <c r="H59" s="6">
        <f t="shared" si="31"/>
        <v>0</v>
      </c>
      <c r="I59" s="6">
        <f t="shared" si="31"/>
        <v>0</v>
      </c>
      <c r="J59" s="6">
        <f t="shared" si="31"/>
        <v>1</v>
      </c>
      <c r="K59" s="6">
        <f t="shared" si="31"/>
        <v>2</v>
      </c>
      <c r="L59" s="6">
        <f t="shared" si="31"/>
        <v>2</v>
      </c>
      <c r="M59" s="6">
        <f t="shared" si="31"/>
        <v>3</v>
      </c>
      <c r="N59" s="6">
        <f t="shared" si="31"/>
        <v>5</v>
      </c>
      <c r="O59" s="6">
        <f t="shared" ref="O59:P59" si="32">O58+N59</f>
        <v>8</v>
      </c>
      <c r="P59" s="6">
        <f t="shared" si="32"/>
        <v>9</v>
      </c>
      <c r="Q59" s="6">
        <f t="shared" ref="Q59" si="33">Q58+P59</f>
        <v>12</v>
      </c>
      <c r="R59" s="6">
        <f t="shared" ref="R59" si="34">R58+Q59</f>
        <v>16</v>
      </c>
      <c r="S59" s="6">
        <f t="shared" ref="S59" si="35">S58+R59</f>
        <v>22</v>
      </c>
      <c r="T59" s="6">
        <f t="shared" ref="T59" si="36">T58+S59</f>
        <v>30</v>
      </c>
      <c r="U59" s="6">
        <f t="shared" ref="U59" si="37">U58+T59</f>
        <v>36</v>
      </c>
      <c r="V59" s="6">
        <f t="shared" ref="V59:Y59" si="38">V58+U59</f>
        <v>41</v>
      </c>
      <c r="W59" s="6">
        <f t="shared" si="38"/>
        <v>50</v>
      </c>
      <c r="X59" s="6">
        <f t="shared" si="38"/>
        <v>62</v>
      </c>
      <c r="Y59" s="6">
        <f t="shared" si="38"/>
        <v>71</v>
      </c>
    </row>
    <row r="60" spans="1:25" ht="15.6" x14ac:dyDescent="0.3">
      <c r="A60" s="7" t="s">
        <v>16</v>
      </c>
      <c r="B60" s="8">
        <v>0</v>
      </c>
      <c r="C60" s="8">
        <v>3</v>
      </c>
      <c r="D60" s="8">
        <v>2</v>
      </c>
      <c r="E60" s="8">
        <v>0</v>
      </c>
      <c r="F60" s="8">
        <v>1</v>
      </c>
      <c r="G60" s="8">
        <v>0</v>
      </c>
      <c r="H60" s="8">
        <v>4</v>
      </c>
      <c r="I60" s="8">
        <v>1</v>
      </c>
      <c r="J60" s="8">
        <v>4</v>
      </c>
      <c r="K60" s="8">
        <v>1</v>
      </c>
      <c r="L60" s="8">
        <v>1</v>
      </c>
      <c r="M60" s="13">
        <v>8</v>
      </c>
      <c r="N60" s="13">
        <v>2</v>
      </c>
      <c r="O60" s="13">
        <v>2</v>
      </c>
      <c r="P60" s="13">
        <v>1</v>
      </c>
      <c r="Q60" s="13">
        <v>1</v>
      </c>
      <c r="R60" s="13">
        <v>0</v>
      </c>
      <c r="S60" s="13">
        <v>0</v>
      </c>
      <c r="T60" s="13">
        <v>3</v>
      </c>
      <c r="U60" s="13">
        <v>1</v>
      </c>
      <c r="V60" s="13">
        <v>1</v>
      </c>
      <c r="W60" s="13">
        <v>0</v>
      </c>
      <c r="X60" s="13">
        <v>0</v>
      </c>
      <c r="Y60" s="13">
        <v>0</v>
      </c>
    </row>
    <row r="61" spans="1:25" ht="15.6" x14ac:dyDescent="0.3">
      <c r="A61" s="7" t="s">
        <v>17</v>
      </c>
      <c r="B61" s="8">
        <f>B60</f>
        <v>0</v>
      </c>
      <c r="C61" s="8">
        <f>C60+B61</f>
        <v>3</v>
      </c>
      <c r="D61" s="8">
        <f t="shared" ref="D61:K61" si="39">D60+C61</f>
        <v>5</v>
      </c>
      <c r="E61" s="8">
        <f t="shared" si="39"/>
        <v>5</v>
      </c>
      <c r="F61" s="8">
        <f t="shared" si="39"/>
        <v>6</v>
      </c>
      <c r="G61" s="8">
        <f t="shared" si="39"/>
        <v>6</v>
      </c>
      <c r="H61" s="8">
        <f t="shared" si="39"/>
        <v>10</v>
      </c>
      <c r="I61" s="8">
        <f t="shared" si="39"/>
        <v>11</v>
      </c>
      <c r="J61" s="8">
        <f t="shared" si="39"/>
        <v>15</v>
      </c>
      <c r="K61" s="8">
        <f t="shared" si="39"/>
        <v>16</v>
      </c>
      <c r="L61" s="8">
        <f>L60+K61</f>
        <v>17</v>
      </c>
      <c r="M61" s="8">
        <f t="shared" ref="M61" si="40">M60+L61</f>
        <v>25</v>
      </c>
      <c r="N61" s="8">
        <f t="shared" ref="N61" si="41">N60+M61</f>
        <v>27</v>
      </c>
      <c r="O61" s="8">
        <f t="shared" ref="O61:P61" si="42">O60+N61</f>
        <v>29</v>
      </c>
      <c r="P61" s="8">
        <f t="shared" si="42"/>
        <v>30</v>
      </c>
      <c r="Q61" s="8">
        <f t="shared" ref="Q61" si="43">Q60+P61</f>
        <v>31</v>
      </c>
      <c r="R61" s="8">
        <f t="shared" ref="R61" si="44">R60+Q61</f>
        <v>31</v>
      </c>
      <c r="S61" s="8">
        <f t="shared" ref="S61" si="45">S60+R61</f>
        <v>31</v>
      </c>
      <c r="T61" s="8">
        <f t="shared" ref="T61" si="46">T60+S61</f>
        <v>34</v>
      </c>
      <c r="U61" s="8">
        <f t="shared" ref="U61" si="47">U60+T61</f>
        <v>35</v>
      </c>
      <c r="V61" s="8">
        <f t="shared" ref="V61:Y61" si="48">V60+U61</f>
        <v>36</v>
      </c>
      <c r="W61" s="8">
        <f t="shared" si="48"/>
        <v>36</v>
      </c>
      <c r="X61" s="8">
        <f t="shared" si="48"/>
        <v>36</v>
      </c>
      <c r="Y61" s="8">
        <f t="shared" si="48"/>
        <v>36</v>
      </c>
    </row>
    <row r="62" spans="1:25" ht="15.6" x14ac:dyDescent="0.3">
      <c r="A62" s="9" t="s">
        <v>18</v>
      </c>
      <c r="B62" s="10">
        <f>((B57)/(115-B61))*100</f>
        <v>100</v>
      </c>
      <c r="C62" s="10">
        <f t="shared" ref="C62:L62" si="49">((C57)/(115-C61))*100</f>
        <v>100</v>
      </c>
      <c r="D62" s="10">
        <f t="shared" si="49"/>
        <v>100</v>
      </c>
      <c r="E62" s="10">
        <f t="shared" si="49"/>
        <v>100</v>
      </c>
      <c r="F62" s="10">
        <f t="shared" si="49"/>
        <v>100</v>
      </c>
      <c r="G62" s="10">
        <f t="shared" si="49"/>
        <v>100</v>
      </c>
      <c r="H62" s="10">
        <f t="shared" si="49"/>
        <v>100</v>
      </c>
      <c r="I62" s="10">
        <f t="shared" si="49"/>
        <v>100</v>
      </c>
      <c r="J62" s="10">
        <f t="shared" si="49"/>
        <v>99</v>
      </c>
      <c r="K62" s="10">
        <f t="shared" si="49"/>
        <v>98.98989898989899</v>
      </c>
      <c r="L62" s="10">
        <f t="shared" si="49"/>
        <v>98.979591836734699</v>
      </c>
      <c r="M62" s="10">
        <f t="shared" ref="M62" si="50">((M57)/(115-M61))*100</f>
        <v>95.555555555555557</v>
      </c>
      <c r="N62" s="10">
        <f t="shared" ref="N62" si="51">((N57)/(115-N61))*100</f>
        <v>93.181818181818173</v>
      </c>
      <c r="O62" s="10">
        <f t="shared" ref="O62" si="52">((O57)/(115-O61))*100</f>
        <v>89.534883720930239</v>
      </c>
      <c r="P62" s="10">
        <f t="shared" ref="P62" si="53">((P57)/(115-P61))*100</f>
        <v>88.235294117647058</v>
      </c>
      <c r="Q62" s="10">
        <f t="shared" ref="Q62" si="54">((Q57)/(115-Q61))*100</f>
        <v>84.523809523809518</v>
      </c>
      <c r="R62" s="10">
        <f t="shared" ref="R62" si="55">((R57)/(115-R61))*100</f>
        <v>79.761904761904773</v>
      </c>
      <c r="S62" s="10">
        <f t="shared" ref="S62" si="56">((S57)/(115-S61))*100</f>
        <v>73.80952380952381</v>
      </c>
      <c r="T62" s="10">
        <f t="shared" ref="T62" si="57">((T57)/(115-T61))*100</f>
        <v>62.962962962962962</v>
      </c>
      <c r="U62" s="10">
        <f t="shared" ref="U62:Y62" si="58">((U57)/(115-U61))*100</f>
        <v>55.000000000000007</v>
      </c>
      <c r="V62" s="10">
        <f t="shared" si="58"/>
        <v>48.101265822784811</v>
      </c>
      <c r="W62" s="10">
        <f t="shared" si="58"/>
        <v>36.708860759493675</v>
      </c>
      <c r="X62" s="10">
        <f t="shared" si="58"/>
        <v>20.253164556962027</v>
      </c>
      <c r="Y62" s="10">
        <f t="shared" si="58"/>
        <v>8.8607594936708853</v>
      </c>
    </row>
    <row r="65" spans="1:23" x14ac:dyDescent="0.3">
      <c r="A65" s="18"/>
      <c r="B65" s="18"/>
      <c r="C65" s="18"/>
      <c r="D65" s="18"/>
      <c r="E65" s="18"/>
      <c r="F65" s="18"/>
      <c r="G65" s="18"/>
      <c r="H65" s="18"/>
      <c r="I65" s="18"/>
      <c r="J65" s="28" t="s">
        <v>33</v>
      </c>
      <c r="K65" s="28" t="s">
        <v>34</v>
      </c>
      <c r="L65" s="28" t="s">
        <v>35</v>
      </c>
      <c r="M65" s="28" t="s">
        <v>36</v>
      </c>
      <c r="N65" s="28" t="s">
        <v>37</v>
      </c>
      <c r="O65" s="28" t="s">
        <v>38</v>
      </c>
      <c r="P65" s="36" t="s">
        <v>39</v>
      </c>
      <c r="Q65" s="28" t="s">
        <v>40</v>
      </c>
      <c r="R65" s="38" t="s">
        <v>41</v>
      </c>
      <c r="S65" s="28" t="s">
        <v>42</v>
      </c>
      <c r="T65" s="28" t="s">
        <v>43</v>
      </c>
      <c r="U65" s="28" t="s">
        <v>44</v>
      </c>
      <c r="V65" s="28" t="s">
        <v>45</v>
      </c>
      <c r="W65" s="28" t="s">
        <v>46</v>
      </c>
    </row>
    <row r="66" spans="1:23" ht="15.6" x14ac:dyDescent="0.3">
      <c r="A66" s="19" t="s">
        <v>23</v>
      </c>
      <c r="B66" s="22">
        <v>43681</v>
      </c>
      <c r="C66" s="22">
        <v>43682</v>
      </c>
      <c r="D66" s="22">
        <v>43683</v>
      </c>
      <c r="E66" s="22">
        <v>43684</v>
      </c>
      <c r="F66" s="22">
        <v>43685</v>
      </c>
      <c r="G66" s="22">
        <v>43686</v>
      </c>
      <c r="H66" s="22">
        <v>43687</v>
      </c>
      <c r="I66" s="22">
        <v>43688</v>
      </c>
      <c r="J66" s="22">
        <v>43689</v>
      </c>
      <c r="K66" s="22">
        <v>43690</v>
      </c>
      <c r="L66" s="22">
        <v>43691</v>
      </c>
      <c r="M66" s="22">
        <v>43692</v>
      </c>
      <c r="N66" s="22">
        <v>43693</v>
      </c>
      <c r="O66" s="22">
        <v>43694</v>
      </c>
      <c r="P66" s="37">
        <v>43695</v>
      </c>
      <c r="Q66" s="22">
        <v>43696</v>
      </c>
      <c r="R66" s="34">
        <v>43697</v>
      </c>
      <c r="S66" s="35">
        <v>43698</v>
      </c>
      <c r="T66" s="35">
        <v>43699</v>
      </c>
      <c r="U66" s="35">
        <v>43700</v>
      </c>
      <c r="V66" s="35">
        <v>43701</v>
      </c>
      <c r="W66" s="35">
        <v>43702</v>
      </c>
    </row>
    <row r="67" spans="1:23" ht="15.6" x14ac:dyDescent="0.3">
      <c r="A67" s="2" t="s">
        <v>2</v>
      </c>
      <c r="B67" s="1">
        <v>10</v>
      </c>
      <c r="C67" s="1">
        <v>10</v>
      </c>
      <c r="D67" s="1">
        <v>10</v>
      </c>
      <c r="E67" s="1">
        <v>10</v>
      </c>
      <c r="F67" s="1">
        <v>10</v>
      </c>
      <c r="G67" s="1">
        <v>10</v>
      </c>
      <c r="H67" s="11">
        <v>10</v>
      </c>
      <c r="I67" s="11">
        <v>10</v>
      </c>
      <c r="J67" s="11">
        <v>10</v>
      </c>
      <c r="K67" s="1">
        <v>10</v>
      </c>
      <c r="L67" s="1">
        <v>9</v>
      </c>
      <c r="M67" s="1">
        <v>9</v>
      </c>
      <c r="N67" s="1">
        <v>9</v>
      </c>
      <c r="O67" s="23">
        <v>8</v>
      </c>
      <c r="P67" s="11">
        <v>8</v>
      </c>
      <c r="Q67" s="1">
        <v>8</v>
      </c>
      <c r="R67" s="11">
        <v>8</v>
      </c>
      <c r="S67" s="1">
        <v>7</v>
      </c>
      <c r="T67" s="11">
        <v>6</v>
      </c>
      <c r="U67" s="11">
        <v>5</v>
      </c>
      <c r="V67" s="1">
        <v>5</v>
      </c>
      <c r="W67" s="1">
        <v>3</v>
      </c>
    </row>
    <row r="68" spans="1:23" ht="15.6" x14ac:dyDescent="0.3">
      <c r="A68" s="2" t="s">
        <v>3</v>
      </c>
      <c r="B68" s="1">
        <v>10</v>
      </c>
      <c r="C68" s="1">
        <v>10</v>
      </c>
      <c r="D68" s="1">
        <v>9</v>
      </c>
      <c r="E68" s="1">
        <v>9</v>
      </c>
      <c r="F68" s="1">
        <v>9</v>
      </c>
      <c r="G68" s="1">
        <v>9</v>
      </c>
      <c r="H68" s="11">
        <v>8</v>
      </c>
      <c r="I68" s="11">
        <v>7</v>
      </c>
      <c r="J68" s="11">
        <v>7</v>
      </c>
      <c r="K68" s="1">
        <v>7</v>
      </c>
      <c r="L68" s="1">
        <v>6</v>
      </c>
      <c r="M68" s="1">
        <v>6</v>
      </c>
      <c r="N68" s="1">
        <v>5</v>
      </c>
      <c r="O68" s="24">
        <v>5</v>
      </c>
      <c r="P68" s="11">
        <v>5</v>
      </c>
      <c r="Q68" s="1">
        <v>4</v>
      </c>
      <c r="R68" s="11">
        <v>3</v>
      </c>
      <c r="S68" s="1">
        <v>2</v>
      </c>
      <c r="T68" s="11">
        <v>2</v>
      </c>
      <c r="U68" s="11">
        <v>0</v>
      </c>
      <c r="V68" s="1">
        <v>0</v>
      </c>
      <c r="W68" s="1">
        <v>0</v>
      </c>
    </row>
    <row r="69" spans="1:23" ht="15.6" x14ac:dyDescent="0.3">
      <c r="A69" s="2" t="s">
        <v>4</v>
      </c>
      <c r="B69" s="1">
        <v>10</v>
      </c>
      <c r="C69" s="1">
        <v>10</v>
      </c>
      <c r="D69" s="1">
        <v>10</v>
      </c>
      <c r="E69" s="1">
        <v>10</v>
      </c>
      <c r="F69" s="1">
        <v>10</v>
      </c>
      <c r="G69" s="1">
        <v>10</v>
      </c>
      <c r="H69" s="11">
        <v>10</v>
      </c>
      <c r="I69" s="11">
        <v>10</v>
      </c>
      <c r="J69" s="1">
        <v>10</v>
      </c>
      <c r="K69" s="1">
        <v>10</v>
      </c>
      <c r="L69" s="1">
        <v>9</v>
      </c>
      <c r="M69" s="1">
        <v>9</v>
      </c>
      <c r="N69" s="1">
        <v>8</v>
      </c>
      <c r="O69" s="23">
        <v>8</v>
      </c>
      <c r="P69" s="11">
        <v>8</v>
      </c>
      <c r="Q69" s="1">
        <v>8</v>
      </c>
      <c r="R69" s="11">
        <v>8</v>
      </c>
      <c r="S69" s="1">
        <v>6</v>
      </c>
      <c r="T69" s="11">
        <v>4</v>
      </c>
      <c r="U69" s="11">
        <v>4</v>
      </c>
      <c r="V69" s="1">
        <v>3</v>
      </c>
      <c r="W69" s="1">
        <v>2</v>
      </c>
    </row>
    <row r="70" spans="1:23" ht="15.6" x14ac:dyDescent="0.3">
      <c r="A70" s="2" t="s">
        <v>5</v>
      </c>
      <c r="B70" s="1">
        <v>10</v>
      </c>
      <c r="C70" s="1">
        <v>10</v>
      </c>
      <c r="D70" s="1">
        <v>9</v>
      </c>
      <c r="E70" s="1">
        <v>9</v>
      </c>
      <c r="F70" s="1">
        <v>8</v>
      </c>
      <c r="G70" s="1">
        <v>8</v>
      </c>
      <c r="H70" s="11">
        <v>8</v>
      </c>
      <c r="I70" s="11">
        <v>7</v>
      </c>
      <c r="J70" s="11">
        <v>7</v>
      </c>
      <c r="K70" s="1">
        <v>7</v>
      </c>
      <c r="L70" s="1">
        <v>6</v>
      </c>
      <c r="M70" s="1">
        <v>4</v>
      </c>
      <c r="N70" s="1">
        <v>4</v>
      </c>
      <c r="O70" s="23">
        <v>3</v>
      </c>
      <c r="P70" s="11">
        <v>3</v>
      </c>
      <c r="Q70" s="1">
        <v>3</v>
      </c>
      <c r="R70" s="11">
        <v>2</v>
      </c>
      <c r="S70" s="1">
        <v>2</v>
      </c>
      <c r="T70" s="11">
        <v>2</v>
      </c>
      <c r="U70" s="11">
        <v>2</v>
      </c>
      <c r="V70" s="1">
        <v>2</v>
      </c>
      <c r="W70" s="1">
        <v>0</v>
      </c>
    </row>
    <row r="71" spans="1:23" ht="15.6" x14ac:dyDescent="0.3">
      <c r="A71" s="2" t="s">
        <v>6</v>
      </c>
      <c r="B71" s="1">
        <v>10</v>
      </c>
      <c r="C71" s="1">
        <v>10</v>
      </c>
      <c r="D71" s="1">
        <v>10</v>
      </c>
      <c r="E71" s="1">
        <v>10</v>
      </c>
      <c r="F71" s="1">
        <v>9</v>
      </c>
      <c r="G71" s="1">
        <v>9</v>
      </c>
      <c r="H71" s="1">
        <v>9</v>
      </c>
      <c r="I71" s="11">
        <v>8</v>
      </c>
      <c r="J71" s="11">
        <v>8</v>
      </c>
      <c r="K71" s="1">
        <v>8</v>
      </c>
      <c r="L71" s="1">
        <v>6</v>
      </c>
      <c r="M71" s="1">
        <v>6</v>
      </c>
      <c r="N71" s="1">
        <v>6</v>
      </c>
      <c r="O71" s="23">
        <v>6</v>
      </c>
      <c r="P71" s="11">
        <v>6</v>
      </c>
      <c r="Q71" s="1">
        <v>5</v>
      </c>
      <c r="R71" s="11">
        <v>4</v>
      </c>
      <c r="S71" s="1">
        <v>4</v>
      </c>
      <c r="T71" s="11">
        <v>4</v>
      </c>
      <c r="U71" s="11">
        <v>4</v>
      </c>
      <c r="V71" s="1">
        <v>4</v>
      </c>
      <c r="W71" s="1">
        <v>4</v>
      </c>
    </row>
    <row r="72" spans="1:23" ht="15.6" x14ac:dyDescent="0.3">
      <c r="A72" s="2" t="s">
        <v>7</v>
      </c>
      <c r="B72" s="1">
        <v>10</v>
      </c>
      <c r="C72" s="1">
        <v>10</v>
      </c>
      <c r="D72" s="1">
        <v>10</v>
      </c>
      <c r="E72" s="1">
        <v>10</v>
      </c>
      <c r="F72" s="1">
        <v>10</v>
      </c>
      <c r="G72" s="1">
        <v>10</v>
      </c>
      <c r="H72" s="11">
        <v>10</v>
      </c>
      <c r="I72" s="11">
        <v>9</v>
      </c>
      <c r="J72" s="11">
        <v>8</v>
      </c>
      <c r="K72" s="1">
        <v>7</v>
      </c>
      <c r="L72" s="1">
        <v>6</v>
      </c>
      <c r="M72" s="1">
        <v>6</v>
      </c>
      <c r="N72" s="1">
        <v>6</v>
      </c>
      <c r="O72" s="23">
        <v>5</v>
      </c>
      <c r="P72" s="11">
        <v>5</v>
      </c>
      <c r="Q72" s="1">
        <v>6</v>
      </c>
      <c r="R72" s="11">
        <v>5</v>
      </c>
      <c r="S72" s="1">
        <v>4</v>
      </c>
      <c r="T72" s="11">
        <v>4</v>
      </c>
      <c r="U72" s="11">
        <v>4</v>
      </c>
      <c r="V72" s="1">
        <v>4</v>
      </c>
      <c r="W72" s="1">
        <v>4</v>
      </c>
    </row>
    <row r="73" spans="1:23" ht="15.6" x14ac:dyDescent="0.3">
      <c r="A73" s="2" t="s">
        <v>8</v>
      </c>
      <c r="B73" s="1">
        <v>10</v>
      </c>
      <c r="C73" s="1">
        <v>10</v>
      </c>
      <c r="D73" s="1">
        <v>10</v>
      </c>
      <c r="E73" s="1">
        <v>10</v>
      </c>
      <c r="F73" s="1">
        <v>10</v>
      </c>
      <c r="G73" s="1">
        <v>10</v>
      </c>
      <c r="H73" s="11">
        <v>10</v>
      </c>
      <c r="I73" s="11">
        <v>9</v>
      </c>
      <c r="J73" s="11">
        <v>7</v>
      </c>
      <c r="K73" s="1">
        <v>6</v>
      </c>
      <c r="L73" s="1">
        <v>6</v>
      </c>
      <c r="M73" s="1">
        <v>6</v>
      </c>
      <c r="N73" s="1">
        <v>6</v>
      </c>
      <c r="O73" s="23">
        <v>3</v>
      </c>
      <c r="P73" s="11">
        <v>3</v>
      </c>
      <c r="Q73" s="1">
        <v>2</v>
      </c>
      <c r="R73" s="11">
        <v>2</v>
      </c>
      <c r="S73" s="1">
        <v>2</v>
      </c>
      <c r="T73" s="11">
        <v>2</v>
      </c>
      <c r="U73" s="11">
        <v>2</v>
      </c>
      <c r="V73" s="1">
        <v>1</v>
      </c>
      <c r="W73" s="1">
        <v>1</v>
      </c>
    </row>
    <row r="74" spans="1:23" ht="15.6" x14ac:dyDescent="0.3">
      <c r="A74" s="2" t="s">
        <v>9</v>
      </c>
      <c r="B74" s="1">
        <v>10</v>
      </c>
      <c r="C74" s="1">
        <v>10</v>
      </c>
      <c r="D74" s="1">
        <v>10</v>
      </c>
      <c r="E74" s="1">
        <v>10</v>
      </c>
      <c r="F74" s="1">
        <v>10</v>
      </c>
      <c r="G74" s="1">
        <v>10</v>
      </c>
      <c r="H74" s="11">
        <v>9</v>
      </c>
      <c r="I74" s="11">
        <v>9</v>
      </c>
      <c r="J74" s="11">
        <v>9</v>
      </c>
      <c r="K74" s="1">
        <v>9</v>
      </c>
      <c r="L74" s="1">
        <v>8</v>
      </c>
      <c r="M74" s="1">
        <v>8</v>
      </c>
      <c r="N74" s="1">
        <v>7</v>
      </c>
      <c r="O74" s="23">
        <v>6</v>
      </c>
      <c r="P74" s="11">
        <v>5</v>
      </c>
      <c r="Q74" s="1">
        <v>5</v>
      </c>
      <c r="R74" s="11">
        <v>5</v>
      </c>
      <c r="S74" s="1">
        <v>5</v>
      </c>
      <c r="T74" s="11">
        <v>5</v>
      </c>
      <c r="U74" s="11">
        <v>5</v>
      </c>
      <c r="V74" s="1">
        <v>4</v>
      </c>
      <c r="W74" s="1">
        <v>4</v>
      </c>
    </row>
    <row r="75" spans="1:23" ht="15.6" x14ac:dyDescent="0.3">
      <c r="A75" s="2" t="s">
        <v>10</v>
      </c>
      <c r="B75" s="1">
        <v>10</v>
      </c>
      <c r="C75" s="1">
        <v>10</v>
      </c>
      <c r="D75" s="1">
        <v>10</v>
      </c>
      <c r="E75" s="1">
        <v>10</v>
      </c>
      <c r="F75" s="1">
        <v>9</v>
      </c>
      <c r="G75" s="1">
        <v>7</v>
      </c>
      <c r="H75" s="11">
        <v>7</v>
      </c>
      <c r="I75" s="11">
        <v>8</v>
      </c>
      <c r="J75" s="11">
        <v>8</v>
      </c>
      <c r="K75" s="1">
        <v>8</v>
      </c>
      <c r="L75" s="1">
        <v>8</v>
      </c>
      <c r="M75" s="1">
        <v>8</v>
      </c>
      <c r="N75" s="1">
        <v>8</v>
      </c>
      <c r="O75" s="23">
        <v>8</v>
      </c>
      <c r="P75" s="11">
        <v>7</v>
      </c>
      <c r="Q75" s="1">
        <v>6</v>
      </c>
      <c r="R75" s="11">
        <v>5</v>
      </c>
      <c r="S75" s="1">
        <v>5</v>
      </c>
      <c r="T75" s="11">
        <v>5</v>
      </c>
      <c r="U75" s="11">
        <v>3</v>
      </c>
      <c r="V75" s="1">
        <v>3</v>
      </c>
      <c r="W75" s="1">
        <v>0</v>
      </c>
    </row>
    <row r="76" spans="1:23" ht="15.6" x14ac:dyDescent="0.3">
      <c r="A76" s="2" t="s">
        <v>11</v>
      </c>
      <c r="B76" s="1">
        <v>10</v>
      </c>
      <c r="C76" s="1">
        <v>10</v>
      </c>
      <c r="D76" s="1">
        <v>10</v>
      </c>
      <c r="E76" s="1">
        <v>10</v>
      </c>
      <c r="F76" s="1">
        <v>10</v>
      </c>
      <c r="G76" s="1">
        <v>10</v>
      </c>
      <c r="H76" s="11">
        <v>8</v>
      </c>
      <c r="I76" s="11">
        <v>8</v>
      </c>
      <c r="J76" s="11">
        <v>8</v>
      </c>
      <c r="K76" s="1">
        <v>8</v>
      </c>
      <c r="L76" s="1">
        <v>8</v>
      </c>
      <c r="M76" s="1">
        <v>8</v>
      </c>
      <c r="N76" s="1">
        <v>8</v>
      </c>
      <c r="O76" s="23">
        <v>8</v>
      </c>
      <c r="P76" s="11">
        <v>5</v>
      </c>
      <c r="Q76" s="1">
        <v>4</v>
      </c>
      <c r="R76" s="11">
        <v>4</v>
      </c>
      <c r="S76" s="1">
        <v>4</v>
      </c>
      <c r="T76" s="11">
        <v>3</v>
      </c>
      <c r="U76" s="11">
        <v>3</v>
      </c>
      <c r="V76" s="1">
        <v>3</v>
      </c>
      <c r="W76" s="1">
        <v>1</v>
      </c>
    </row>
    <row r="77" spans="1:23" ht="15.6" x14ac:dyDescent="0.3">
      <c r="A77" s="2" t="s">
        <v>12</v>
      </c>
      <c r="B77" s="1">
        <v>16</v>
      </c>
      <c r="C77" s="1">
        <v>16</v>
      </c>
      <c r="D77" s="1">
        <v>16</v>
      </c>
      <c r="E77" s="1">
        <v>14</v>
      </c>
      <c r="F77" s="1">
        <v>14</v>
      </c>
      <c r="G77" s="1">
        <v>13</v>
      </c>
      <c r="H77" s="11">
        <v>10</v>
      </c>
      <c r="I77" s="11">
        <v>10</v>
      </c>
      <c r="J77" s="11">
        <v>9</v>
      </c>
      <c r="K77" s="1">
        <v>7</v>
      </c>
      <c r="L77" s="1">
        <v>7</v>
      </c>
      <c r="M77" s="1">
        <v>7</v>
      </c>
      <c r="N77" s="1">
        <v>7</v>
      </c>
      <c r="O77" s="23">
        <v>7</v>
      </c>
      <c r="P77" s="11">
        <v>6</v>
      </c>
      <c r="Q77" s="1">
        <v>6</v>
      </c>
      <c r="R77" s="11">
        <v>5</v>
      </c>
      <c r="S77" s="1">
        <v>5</v>
      </c>
      <c r="T77" s="11">
        <v>5</v>
      </c>
      <c r="U77" s="11">
        <v>5</v>
      </c>
      <c r="V77" s="1">
        <v>5</v>
      </c>
      <c r="W77" s="1">
        <v>3</v>
      </c>
    </row>
    <row r="78" spans="1:23" ht="15.6" x14ac:dyDescent="0.3">
      <c r="A78" s="3" t="s">
        <v>13</v>
      </c>
      <c r="B78" s="4">
        <f t="shared" ref="B78" si="59">SUM(B67:B77)</f>
        <v>116</v>
      </c>
      <c r="C78" s="4">
        <f t="shared" ref="C78:J78" si="60">SUM(C67:C77)</f>
        <v>116</v>
      </c>
      <c r="D78" s="4">
        <f t="shared" si="60"/>
        <v>114</v>
      </c>
      <c r="E78" s="4">
        <f t="shared" si="60"/>
        <v>112</v>
      </c>
      <c r="F78" s="4">
        <f t="shared" si="60"/>
        <v>109</v>
      </c>
      <c r="G78" s="4">
        <f t="shared" si="60"/>
        <v>106</v>
      </c>
      <c r="H78" s="4">
        <f t="shared" si="60"/>
        <v>99</v>
      </c>
      <c r="I78" s="4">
        <f t="shared" si="60"/>
        <v>95</v>
      </c>
      <c r="J78" s="4">
        <f t="shared" si="60"/>
        <v>91</v>
      </c>
      <c r="K78" s="4">
        <f t="shared" ref="K78:M78" si="61">SUM(K67:K77)</f>
        <v>87</v>
      </c>
      <c r="L78" s="4">
        <f t="shared" si="61"/>
        <v>79</v>
      </c>
      <c r="M78" s="4">
        <f t="shared" si="61"/>
        <v>77</v>
      </c>
      <c r="N78" s="4">
        <f t="shared" ref="N78:V78" si="62">SUM(N67:N77)</f>
        <v>74</v>
      </c>
      <c r="O78" s="29">
        <f t="shared" si="62"/>
        <v>67</v>
      </c>
      <c r="P78" s="29">
        <f t="shared" si="62"/>
        <v>61</v>
      </c>
      <c r="Q78" s="4">
        <f t="shared" si="62"/>
        <v>57</v>
      </c>
      <c r="R78" s="4">
        <f t="shared" si="62"/>
        <v>51</v>
      </c>
      <c r="S78" s="4">
        <f t="shared" si="62"/>
        <v>46</v>
      </c>
      <c r="T78" s="40">
        <f t="shared" si="62"/>
        <v>42</v>
      </c>
      <c r="U78" s="4">
        <f t="shared" si="62"/>
        <v>37</v>
      </c>
      <c r="V78" s="4">
        <f t="shared" si="62"/>
        <v>34</v>
      </c>
      <c r="W78" s="4">
        <f t="shared" ref="W78" si="63">SUM(W67:W77)</f>
        <v>22</v>
      </c>
    </row>
    <row r="79" spans="1:23" ht="15.6" x14ac:dyDescent="0.3">
      <c r="A79" s="5" t="s">
        <v>14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1</v>
      </c>
      <c r="H79" s="6">
        <v>0</v>
      </c>
      <c r="I79" s="6">
        <v>1</v>
      </c>
      <c r="J79" s="6">
        <v>0</v>
      </c>
      <c r="K79" s="6">
        <v>1</v>
      </c>
      <c r="L79" s="6">
        <v>1</v>
      </c>
      <c r="M79" s="12">
        <v>1</v>
      </c>
      <c r="N79" s="12">
        <v>0</v>
      </c>
      <c r="O79" s="30">
        <v>5</v>
      </c>
      <c r="P79" s="30">
        <v>1</v>
      </c>
      <c r="Q79" s="6">
        <v>3</v>
      </c>
      <c r="R79" s="6">
        <v>3</v>
      </c>
      <c r="S79" s="6">
        <v>3</v>
      </c>
      <c r="T79" s="6">
        <v>4</v>
      </c>
      <c r="U79" s="6">
        <v>4</v>
      </c>
      <c r="V79" s="6">
        <v>3</v>
      </c>
      <c r="W79" s="6">
        <v>4</v>
      </c>
    </row>
    <row r="80" spans="1:23" ht="15.6" x14ac:dyDescent="0.3">
      <c r="A80" s="5" t="s">
        <v>15</v>
      </c>
      <c r="B80" s="6">
        <v>0</v>
      </c>
      <c r="C80" s="6">
        <v>0</v>
      </c>
      <c r="D80" s="6">
        <v>0</v>
      </c>
      <c r="E80" s="6">
        <v>0</v>
      </c>
      <c r="F80" s="6">
        <v>0</v>
      </c>
      <c r="G80" s="6">
        <v>1</v>
      </c>
      <c r="H80" s="6">
        <v>1</v>
      </c>
      <c r="I80" s="6">
        <v>1</v>
      </c>
      <c r="J80" s="6">
        <v>1</v>
      </c>
      <c r="K80" s="6">
        <f>G80+K79</f>
        <v>2</v>
      </c>
      <c r="L80" s="6">
        <f>K80+L79</f>
        <v>3</v>
      </c>
      <c r="M80" s="6">
        <f>L80+M79</f>
        <v>4</v>
      </c>
      <c r="N80" s="6">
        <f t="shared" ref="N80:S80" si="64">M80+N79</f>
        <v>4</v>
      </c>
      <c r="O80" s="31">
        <f t="shared" si="64"/>
        <v>9</v>
      </c>
      <c r="P80" s="31">
        <f t="shared" si="64"/>
        <v>10</v>
      </c>
      <c r="Q80" s="6">
        <f t="shared" si="64"/>
        <v>13</v>
      </c>
      <c r="R80" s="6">
        <f t="shared" si="64"/>
        <v>16</v>
      </c>
      <c r="S80" s="6">
        <f t="shared" si="64"/>
        <v>19</v>
      </c>
      <c r="T80" s="6">
        <f t="shared" ref="T80" si="65">T79+S80</f>
        <v>23</v>
      </c>
      <c r="U80" s="6">
        <f t="shared" ref="U80" si="66">U79+T80</f>
        <v>27</v>
      </c>
      <c r="V80" s="6">
        <f t="shared" ref="V80:W80" si="67">V79+U80</f>
        <v>30</v>
      </c>
      <c r="W80" s="6">
        <f t="shared" si="67"/>
        <v>34</v>
      </c>
    </row>
    <row r="81" spans="1:23" ht="15.6" x14ac:dyDescent="0.3">
      <c r="A81" s="7" t="s">
        <v>16</v>
      </c>
      <c r="B81" s="8">
        <v>0</v>
      </c>
      <c r="C81" s="8">
        <v>0</v>
      </c>
      <c r="D81" s="8">
        <v>2</v>
      </c>
      <c r="E81" s="8">
        <v>2</v>
      </c>
      <c r="F81" s="8">
        <v>3</v>
      </c>
      <c r="G81" s="8">
        <v>2</v>
      </c>
      <c r="H81" s="8">
        <v>7</v>
      </c>
      <c r="I81" s="8">
        <v>3</v>
      </c>
      <c r="J81" s="8">
        <v>4</v>
      </c>
      <c r="K81" s="8">
        <v>3</v>
      </c>
      <c r="L81" s="8">
        <v>6</v>
      </c>
      <c r="M81" s="13">
        <v>1</v>
      </c>
      <c r="N81" s="13">
        <v>2</v>
      </c>
      <c r="O81" s="32">
        <v>2</v>
      </c>
      <c r="P81" s="32">
        <v>5</v>
      </c>
      <c r="Q81" s="8">
        <v>1</v>
      </c>
      <c r="R81" s="8">
        <v>4</v>
      </c>
      <c r="S81" s="8">
        <v>2</v>
      </c>
      <c r="T81" s="8">
        <v>0</v>
      </c>
      <c r="U81" s="8">
        <v>0</v>
      </c>
      <c r="V81" s="8">
        <v>0</v>
      </c>
      <c r="W81" s="8">
        <v>1</v>
      </c>
    </row>
    <row r="82" spans="1:23" ht="15.6" x14ac:dyDescent="0.3">
      <c r="A82" s="7" t="s">
        <v>17</v>
      </c>
      <c r="B82" s="8">
        <f>B81</f>
        <v>0</v>
      </c>
      <c r="C82" s="8">
        <f>C81</f>
        <v>0</v>
      </c>
      <c r="D82" s="8">
        <f>D81+C81</f>
        <v>2</v>
      </c>
      <c r="E82" s="8">
        <f>E81+D82</f>
        <v>4</v>
      </c>
      <c r="F82" s="8">
        <f>F81+E82</f>
        <v>7</v>
      </c>
      <c r="G82" s="8">
        <f>G81+F82</f>
        <v>9</v>
      </c>
      <c r="H82" s="8">
        <f t="shared" ref="H82:J82" si="68">H81+G82</f>
        <v>16</v>
      </c>
      <c r="I82" s="8">
        <f t="shared" si="68"/>
        <v>19</v>
      </c>
      <c r="J82" s="8">
        <f t="shared" si="68"/>
        <v>23</v>
      </c>
      <c r="K82" s="8">
        <f t="shared" ref="K82" si="69">K81+J82</f>
        <v>26</v>
      </c>
      <c r="L82" s="8">
        <f t="shared" ref="L82" si="70">L81+K82</f>
        <v>32</v>
      </c>
      <c r="M82" s="8">
        <f t="shared" ref="M82" si="71">M81+L82</f>
        <v>33</v>
      </c>
      <c r="N82" s="8">
        <f t="shared" ref="N82" si="72">N81+M82</f>
        <v>35</v>
      </c>
      <c r="O82" s="33">
        <f t="shared" ref="O82:P82" si="73">O81+N82</f>
        <v>37</v>
      </c>
      <c r="P82" s="33">
        <f t="shared" si="73"/>
        <v>42</v>
      </c>
      <c r="Q82" s="8">
        <f t="shared" ref="Q82" si="74">Q81+P82</f>
        <v>43</v>
      </c>
      <c r="R82" s="8">
        <f t="shared" ref="R82" si="75">R81+Q82</f>
        <v>47</v>
      </c>
      <c r="S82" s="8">
        <f t="shared" ref="S82" si="76">S81+R82</f>
        <v>49</v>
      </c>
      <c r="T82" s="8">
        <f t="shared" ref="T82" si="77">T81+S82</f>
        <v>49</v>
      </c>
      <c r="U82" s="8">
        <f t="shared" ref="U82" si="78">U81+T82</f>
        <v>49</v>
      </c>
      <c r="V82" s="8">
        <f t="shared" ref="V82:W82" si="79">V81+U82</f>
        <v>49</v>
      </c>
      <c r="W82" s="8">
        <f t="shared" si="79"/>
        <v>50</v>
      </c>
    </row>
    <row r="83" spans="1:23" ht="15.6" x14ac:dyDescent="0.3">
      <c r="A83" s="9" t="s">
        <v>18</v>
      </c>
      <c r="B83" s="10">
        <f>((B78)/(116-B82))*100</f>
        <v>100</v>
      </c>
      <c r="C83" s="10">
        <f t="shared" ref="C83:M83" si="80">((C78)/(116-C82))*100</f>
        <v>100</v>
      </c>
      <c r="D83" s="10">
        <f t="shared" si="80"/>
        <v>100</v>
      </c>
      <c r="E83" s="10">
        <f t="shared" si="80"/>
        <v>100</v>
      </c>
      <c r="F83" s="10">
        <f t="shared" si="80"/>
        <v>100</v>
      </c>
      <c r="G83" s="10">
        <f t="shared" si="80"/>
        <v>99.065420560747668</v>
      </c>
      <c r="H83" s="10">
        <f t="shared" si="80"/>
        <v>99</v>
      </c>
      <c r="I83" s="10">
        <f t="shared" si="80"/>
        <v>97.9381443298969</v>
      </c>
      <c r="J83" s="10">
        <f t="shared" si="80"/>
        <v>97.849462365591393</v>
      </c>
      <c r="K83" s="10">
        <f t="shared" si="80"/>
        <v>96.666666666666671</v>
      </c>
      <c r="L83" s="10">
        <f t="shared" si="80"/>
        <v>94.047619047619051</v>
      </c>
      <c r="M83" s="10">
        <f t="shared" si="80"/>
        <v>92.771084337349393</v>
      </c>
      <c r="N83" s="10">
        <f>((N78)/(116-N82))*100</f>
        <v>91.358024691358025</v>
      </c>
      <c r="O83" s="10">
        <f t="shared" ref="O83" si="81">((O78)/(116-O82))*100</f>
        <v>84.810126582278471</v>
      </c>
      <c r="P83" s="10">
        <f t="shared" ref="P83" si="82">((P78)/(116-P82))*100</f>
        <v>82.432432432432435</v>
      </c>
      <c r="Q83" s="10">
        <f t="shared" ref="Q83" si="83">((Q78)/(116-Q82))*100</f>
        <v>78.082191780821915</v>
      </c>
      <c r="R83" s="10">
        <f t="shared" ref="R83" si="84">((R78)/(116-R82))*100</f>
        <v>73.91304347826086</v>
      </c>
      <c r="S83" s="10">
        <f t="shared" ref="S83" si="85">((S78)/(116-S82))*100</f>
        <v>68.656716417910445</v>
      </c>
      <c r="T83" s="10">
        <f t="shared" ref="T83" si="86">((T78)/(116-T82))*100</f>
        <v>62.68656716417911</v>
      </c>
      <c r="U83" s="10">
        <f t="shared" ref="U83" si="87">((U78)/(116-U82))*100</f>
        <v>55.223880597014926</v>
      </c>
      <c r="V83" s="10">
        <f t="shared" ref="V83:W83" si="88">((V78)/(116-V82))*100</f>
        <v>50.746268656716417</v>
      </c>
      <c r="W83" s="10">
        <f t="shared" si="88"/>
        <v>33.333333333333329</v>
      </c>
    </row>
    <row r="86" spans="1:23" ht="15.6" x14ac:dyDescent="0.3">
      <c r="A86" s="14"/>
      <c r="B86" s="20" t="s">
        <v>24</v>
      </c>
      <c r="C86" s="14"/>
      <c r="D86" s="14"/>
      <c r="E86" s="20" t="s">
        <v>24</v>
      </c>
      <c r="F86" s="14"/>
      <c r="G86" s="14"/>
      <c r="H86" s="20" t="s">
        <v>24</v>
      </c>
      <c r="I86" s="14"/>
      <c r="J86" s="14"/>
      <c r="K86" s="20" t="s">
        <v>24</v>
      </c>
      <c r="L86" s="14"/>
      <c r="M86" s="14"/>
      <c r="N86" s="20" t="s">
        <v>24</v>
      </c>
      <c r="O86" s="20" t="s">
        <v>24</v>
      </c>
      <c r="P86" s="20" t="s">
        <v>24</v>
      </c>
      <c r="Q86" s="20" t="s">
        <v>24</v>
      </c>
      <c r="R86" s="20" t="s">
        <v>24</v>
      </c>
      <c r="S86" s="20" t="s">
        <v>24</v>
      </c>
    </row>
    <row r="87" spans="1:23" ht="15.6" x14ac:dyDescent="0.3">
      <c r="A87" s="20" t="s">
        <v>24</v>
      </c>
      <c r="B87" s="22">
        <v>43681</v>
      </c>
      <c r="C87" s="22">
        <v>43682</v>
      </c>
      <c r="D87" s="22">
        <v>43683</v>
      </c>
      <c r="E87" s="22">
        <v>43684</v>
      </c>
      <c r="F87" s="22">
        <v>43685</v>
      </c>
      <c r="G87" s="22">
        <v>43686</v>
      </c>
      <c r="H87" s="22">
        <v>43687</v>
      </c>
      <c r="I87" s="22">
        <v>43688</v>
      </c>
      <c r="J87" s="22">
        <v>43689</v>
      </c>
      <c r="K87" s="22">
        <v>43690</v>
      </c>
      <c r="L87" s="22">
        <v>43691</v>
      </c>
      <c r="M87" s="22">
        <v>43692</v>
      </c>
      <c r="N87" s="22">
        <v>43693</v>
      </c>
      <c r="O87" s="22">
        <v>43694</v>
      </c>
      <c r="P87" s="22">
        <v>43695</v>
      </c>
      <c r="Q87" s="22">
        <v>43696</v>
      </c>
      <c r="R87" s="22">
        <v>43697</v>
      </c>
      <c r="S87" s="22">
        <v>43698</v>
      </c>
    </row>
    <row r="88" spans="1:23" ht="15.6" x14ac:dyDescent="0.3">
      <c r="A88" s="2" t="s">
        <v>2</v>
      </c>
      <c r="B88" s="1">
        <v>10</v>
      </c>
      <c r="C88" s="1">
        <v>10</v>
      </c>
      <c r="D88" s="1">
        <v>10</v>
      </c>
      <c r="E88" s="1">
        <v>9</v>
      </c>
      <c r="F88" s="1">
        <v>9</v>
      </c>
      <c r="G88" s="1">
        <v>9</v>
      </c>
      <c r="H88" s="1">
        <v>9</v>
      </c>
      <c r="I88" s="1">
        <v>9</v>
      </c>
      <c r="J88" s="1">
        <v>9</v>
      </c>
      <c r="K88" s="1">
        <v>9</v>
      </c>
      <c r="L88" s="1">
        <v>8</v>
      </c>
      <c r="M88" s="1">
        <v>8</v>
      </c>
      <c r="N88" s="1">
        <v>6</v>
      </c>
      <c r="O88" s="1">
        <v>3</v>
      </c>
      <c r="P88" s="1">
        <v>2</v>
      </c>
      <c r="Q88" s="1">
        <v>0</v>
      </c>
      <c r="R88" s="1">
        <v>0</v>
      </c>
      <c r="S88" s="1">
        <v>0</v>
      </c>
    </row>
    <row r="89" spans="1:23" ht="15.6" x14ac:dyDescent="0.3">
      <c r="A89" s="2" t="s">
        <v>3</v>
      </c>
      <c r="B89" s="1">
        <v>10</v>
      </c>
      <c r="C89" s="1">
        <v>9</v>
      </c>
      <c r="D89" s="1">
        <v>9</v>
      </c>
      <c r="E89" s="1">
        <v>9</v>
      </c>
      <c r="F89" s="1">
        <v>9</v>
      </c>
      <c r="G89" s="1">
        <v>9</v>
      </c>
      <c r="H89" s="1">
        <v>9</v>
      </c>
      <c r="I89" s="1">
        <v>9</v>
      </c>
      <c r="J89" s="1">
        <v>9</v>
      </c>
      <c r="K89" s="1">
        <v>9</v>
      </c>
      <c r="L89" s="1">
        <v>9</v>
      </c>
      <c r="M89" s="1">
        <v>6</v>
      </c>
      <c r="N89" s="1">
        <v>8</v>
      </c>
      <c r="O89" s="1">
        <v>4</v>
      </c>
      <c r="P89" s="1">
        <v>0</v>
      </c>
      <c r="Q89" s="11">
        <v>0</v>
      </c>
      <c r="R89" s="11">
        <v>0</v>
      </c>
      <c r="S89" s="11">
        <v>0</v>
      </c>
    </row>
    <row r="90" spans="1:23" x14ac:dyDescent="0.3">
      <c r="A90" t="s">
        <v>4</v>
      </c>
      <c r="B90" s="11">
        <v>10</v>
      </c>
      <c r="C90" s="11">
        <v>10</v>
      </c>
      <c r="D90" s="11">
        <v>9</v>
      </c>
      <c r="E90" s="11">
        <v>9</v>
      </c>
      <c r="F90" s="11">
        <v>9</v>
      </c>
      <c r="G90" s="11">
        <v>9</v>
      </c>
      <c r="H90" s="11">
        <v>9</v>
      </c>
      <c r="I90" s="11">
        <v>9</v>
      </c>
      <c r="J90" s="11">
        <v>9</v>
      </c>
      <c r="K90" s="11">
        <v>9</v>
      </c>
      <c r="L90" s="11">
        <v>9</v>
      </c>
      <c r="M90" s="11">
        <v>9</v>
      </c>
      <c r="N90" s="11">
        <v>4</v>
      </c>
      <c r="O90" s="11">
        <v>3</v>
      </c>
      <c r="P90" s="11">
        <v>1</v>
      </c>
      <c r="Q90" s="11">
        <v>1</v>
      </c>
      <c r="R90" s="11">
        <v>0</v>
      </c>
      <c r="S90" s="11">
        <v>0</v>
      </c>
    </row>
    <row r="91" spans="1:23" x14ac:dyDescent="0.3">
      <c r="A91" t="s">
        <v>5</v>
      </c>
      <c r="B91" s="11">
        <v>10</v>
      </c>
      <c r="C91" s="11">
        <v>10</v>
      </c>
      <c r="D91" s="11">
        <v>8</v>
      </c>
      <c r="E91" s="11">
        <v>8</v>
      </c>
      <c r="F91" s="11">
        <v>8</v>
      </c>
      <c r="G91" s="11">
        <v>8</v>
      </c>
      <c r="H91" s="11">
        <v>8</v>
      </c>
      <c r="I91" s="11">
        <v>8</v>
      </c>
      <c r="J91" s="11">
        <v>8</v>
      </c>
      <c r="K91" s="11">
        <v>6</v>
      </c>
      <c r="L91" s="11">
        <v>5</v>
      </c>
      <c r="M91" s="11">
        <v>5</v>
      </c>
      <c r="N91" s="11">
        <v>4</v>
      </c>
      <c r="O91" s="11">
        <v>4</v>
      </c>
      <c r="P91" s="11">
        <v>2</v>
      </c>
      <c r="Q91" s="11">
        <v>0</v>
      </c>
      <c r="R91" s="11">
        <v>0</v>
      </c>
      <c r="S91" s="11">
        <v>0</v>
      </c>
    </row>
    <row r="92" spans="1:23" x14ac:dyDescent="0.3">
      <c r="A92" t="s">
        <v>6</v>
      </c>
      <c r="B92" s="11">
        <v>10</v>
      </c>
      <c r="C92" s="11">
        <v>10</v>
      </c>
      <c r="D92" s="11">
        <v>8</v>
      </c>
      <c r="E92" s="11">
        <v>8</v>
      </c>
      <c r="F92" s="11">
        <v>8</v>
      </c>
      <c r="G92" s="11">
        <v>8</v>
      </c>
      <c r="H92" s="11">
        <v>8</v>
      </c>
      <c r="I92" s="11">
        <v>8</v>
      </c>
      <c r="J92" s="11">
        <v>8</v>
      </c>
      <c r="K92" s="11">
        <v>7</v>
      </c>
      <c r="L92" s="11">
        <v>8</v>
      </c>
      <c r="M92" s="11">
        <v>7</v>
      </c>
      <c r="N92" s="11">
        <v>5</v>
      </c>
      <c r="O92" s="11">
        <v>4</v>
      </c>
      <c r="P92" s="11">
        <v>4</v>
      </c>
      <c r="Q92" s="11">
        <v>1</v>
      </c>
      <c r="R92" s="11">
        <v>0</v>
      </c>
      <c r="S92" s="11">
        <v>0</v>
      </c>
    </row>
    <row r="93" spans="1:23" ht="15.6" x14ac:dyDescent="0.3">
      <c r="A93" s="3" t="s">
        <v>13</v>
      </c>
      <c r="B93" s="4">
        <f>SUM(B88:B91)</f>
        <v>40</v>
      </c>
      <c r="C93" s="4">
        <f t="shared" ref="C93:E93" si="89">SUM(C88:C91)</f>
        <v>39</v>
      </c>
      <c r="D93" s="4">
        <f t="shared" si="89"/>
        <v>36</v>
      </c>
      <c r="E93" s="4">
        <f t="shared" si="89"/>
        <v>35</v>
      </c>
      <c r="F93" s="4">
        <f t="shared" ref="F93:H93" si="90">SUM(F88:F91)</f>
        <v>35</v>
      </c>
      <c r="G93" s="4">
        <f t="shared" si="90"/>
        <v>35</v>
      </c>
      <c r="H93" s="4">
        <f t="shared" si="90"/>
        <v>35</v>
      </c>
      <c r="I93" s="4">
        <f t="shared" ref="I93:J93" si="91">SUM(I88:I91)</f>
        <v>35</v>
      </c>
      <c r="J93" s="4">
        <f t="shared" si="91"/>
        <v>35</v>
      </c>
      <c r="K93" s="4">
        <f t="shared" ref="K93:R93" si="92">SUM(K88:K91)</f>
        <v>33</v>
      </c>
      <c r="L93" s="4">
        <f t="shared" si="92"/>
        <v>31</v>
      </c>
      <c r="M93" s="4">
        <f t="shared" si="92"/>
        <v>28</v>
      </c>
      <c r="N93" s="4">
        <f t="shared" si="92"/>
        <v>22</v>
      </c>
      <c r="O93" s="4">
        <f t="shared" si="92"/>
        <v>14</v>
      </c>
      <c r="P93" s="4">
        <f t="shared" si="92"/>
        <v>5</v>
      </c>
      <c r="Q93" s="4">
        <f t="shared" si="92"/>
        <v>1</v>
      </c>
      <c r="R93" s="4">
        <f t="shared" si="92"/>
        <v>0</v>
      </c>
      <c r="S93" s="4">
        <f t="shared" ref="S93" si="93">SUM(S88:S91)</f>
        <v>0</v>
      </c>
    </row>
    <row r="94" spans="1:23" ht="15.6" x14ac:dyDescent="0.3">
      <c r="A94" s="5" t="s">
        <v>14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1</v>
      </c>
      <c r="J94" s="6">
        <v>2</v>
      </c>
      <c r="K94" s="6">
        <v>1</v>
      </c>
      <c r="L94" s="6">
        <v>2</v>
      </c>
      <c r="M94" s="6">
        <v>3</v>
      </c>
      <c r="N94" s="6">
        <v>6</v>
      </c>
      <c r="O94" s="6">
        <v>7</v>
      </c>
      <c r="P94" s="6">
        <v>1</v>
      </c>
      <c r="Q94" s="6">
        <v>7</v>
      </c>
      <c r="R94" s="6">
        <v>6</v>
      </c>
      <c r="S94" s="6">
        <v>0</v>
      </c>
    </row>
    <row r="95" spans="1:23" ht="15.6" x14ac:dyDescent="0.3">
      <c r="A95" s="5" t="s">
        <v>15</v>
      </c>
      <c r="B95" s="6">
        <v>0</v>
      </c>
      <c r="C95" s="6">
        <f>B95+C94</f>
        <v>0</v>
      </c>
      <c r="D95" s="6">
        <f t="shared" ref="D95:E95" si="94">C95+D94</f>
        <v>0</v>
      </c>
      <c r="E95" s="6">
        <f t="shared" si="94"/>
        <v>0</v>
      </c>
      <c r="F95" s="6">
        <f t="shared" ref="F95" si="95">E95+F94</f>
        <v>0</v>
      </c>
      <c r="G95" s="6">
        <f t="shared" ref="G95" si="96">F95+G94</f>
        <v>0</v>
      </c>
      <c r="H95" s="6">
        <f t="shared" ref="H95" si="97">G95+H94</f>
        <v>0</v>
      </c>
      <c r="I95" s="6">
        <f t="shared" ref="I95" si="98">H95+I94</f>
        <v>1</v>
      </c>
      <c r="J95" s="6">
        <f t="shared" ref="J95" si="99">I95+J94</f>
        <v>3</v>
      </c>
      <c r="K95" s="6">
        <f>E95+K94</f>
        <v>1</v>
      </c>
      <c r="L95" s="6">
        <f t="shared" ref="L95:S95" si="100">K95+L94</f>
        <v>3</v>
      </c>
      <c r="M95" s="6">
        <f t="shared" si="100"/>
        <v>6</v>
      </c>
      <c r="N95" s="6">
        <f t="shared" si="100"/>
        <v>12</v>
      </c>
      <c r="O95" s="6">
        <f t="shared" si="100"/>
        <v>19</v>
      </c>
      <c r="P95" s="6">
        <f t="shared" si="100"/>
        <v>20</v>
      </c>
      <c r="Q95" s="6">
        <f t="shared" si="100"/>
        <v>27</v>
      </c>
      <c r="R95" s="6">
        <f t="shared" si="100"/>
        <v>33</v>
      </c>
      <c r="S95" s="6">
        <f t="shared" si="100"/>
        <v>33</v>
      </c>
    </row>
    <row r="96" spans="1:23" ht="15.6" x14ac:dyDescent="0.3">
      <c r="A96" s="7" t="s">
        <v>16</v>
      </c>
      <c r="B96" s="8">
        <v>0</v>
      </c>
      <c r="C96" s="8">
        <v>1</v>
      </c>
      <c r="D96" s="8">
        <v>3</v>
      </c>
      <c r="E96" s="8">
        <v>1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1</v>
      </c>
      <c r="L96" s="8">
        <v>0</v>
      </c>
      <c r="M96" s="8">
        <v>0</v>
      </c>
      <c r="N96" s="8">
        <v>0</v>
      </c>
      <c r="O96" s="8">
        <v>1</v>
      </c>
      <c r="P96" s="8">
        <v>1</v>
      </c>
      <c r="Q96" s="8">
        <v>0</v>
      </c>
      <c r="R96" s="8">
        <v>0</v>
      </c>
      <c r="S96" s="8">
        <v>0</v>
      </c>
    </row>
    <row r="97" spans="1:30" ht="15.6" x14ac:dyDescent="0.3">
      <c r="A97" s="7" t="s">
        <v>17</v>
      </c>
      <c r="B97" s="8">
        <f>B96</f>
        <v>0</v>
      </c>
      <c r="C97" s="8">
        <f>C96+B96</f>
        <v>1</v>
      </c>
      <c r="D97" s="8">
        <f>D96+C97</f>
        <v>4</v>
      </c>
      <c r="E97" s="8">
        <f t="shared" ref="E97" si="101">E96+D97</f>
        <v>5</v>
      </c>
      <c r="F97" s="8">
        <f t="shared" ref="F97" si="102">F96+E97</f>
        <v>5</v>
      </c>
      <c r="G97" s="8">
        <f t="shared" ref="G97" si="103">G96+F97</f>
        <v>5</v>
      </c>
      <c r="H97" s="8">
        <f t="shared" ref="H97" si="104">H96+G97</f>
        <v>5</v>
      </c>
      <c r="I97" s="8">
        <f t="shared" ref="I97" si="105">I96+H97</f>
        <v>5</v>
      </c>
      <c r="J97" s="8">
        <f t="shared" ref="J97" si="106">J96+I97</f>
        <v>5</v>
      </c>
      <c r="K97" s="8">
        <f>K96+E97</f>
        <v>6</v>
      </c>
      <c r="L97" s="8">
        <f t="shared" ref="L97:S97" si="107">L96+K97</f>
        <v>6</v>
      </c>
      <c r="M97" s="8">
        <f t="shared" si="107"/>
        <v>6</v>
      </c>
      <c r="N97" s="8">
        <f t="shared" si="107"/>
        <v>6</v>
      </c>
      <c r="O97" s="8">
        <f t="shared" si="107"/>
        <v>7</v>
      </c>
      <c r="P97" s="8">
        <f t="shared" si="107"/>
        <v>8</v>
      </c>
      <c r="Q97" s="8">
        <f t="shared" si="107"/>
        <v>8</v>
      </c>
      <c r="R97" s="8">
        <f t="shared" si="107"/>
        <v>8</v>
      </c>
      <c r="S97" s="8">
        <f t="shared" si="107"/>
        <v>8</v>
      </c>
    </row>
    <row r="98" spans="1:30" ht="15.6" x14ac:dyDescent="0.3">
      <c r="A98" s="9" t="s">
        <v>18</v>
      </c>
      <c r="B98" s="10">
        <f>((B93)/(40-B97))*100</f>
        <v>100</v>
      </c>
      <c r="C98" s="10">
        <f t="shared" ref="C98:E98" si="108">((C93)/(40-C97))*100</f>
        <v>100</v>
      </c>
      <c r="D98" s="10">
        <f t="shared" si="108"/>
        <v>100</v>
      </c>
      <c r="E98" s="10">
        <f t="shared" si="108"/>
        <v>100</v>
      </c>
      <c r="F98" s="10">
        <f t="shared" ref="F98" si="109">((F93)/(40-F97))*100</f>
        <v>100</v>
      </c>
      <c r="G98" s="10">
        <f t="shared" ref="G98" si="110">((G93)/(40-G97))*100</f>
        <v>100</v>
      </c>
      <c r="H98" s="10">
        <f t="shared" ref="H98" si="111">((H93)/(40-H97))*100</f>
        <v>100</v>
      </c>
      <c r="I98" s="10">
        <f t="shared" ref="I98" si="112">((I93)/(40-I97))*100</f>
        <v>100</v>
      </c>
      <c r="J98" s="10">
        <f t="shared" ref="J98" si="113">((J93)/(40-J97))*100</f>
        <v>100</v>
      </c>
      <c r="K98" s="10">
        <f t="shared" ref="K98:S98" si="114">((K93)/(40-K97))*100</f>
        <v>97.058823529411768</v>
      </c>
      <c r="L98" s="10">
        <f t="shared" si="114"/>
        <v>91.17647058823529</v>
      </c>
      <c r="M98" s="10">
        <f t="shared" si="114"/>
        <v>82.35294117647058</v>
      </c>
      <c r="N98" s="10">
        <f t="shared" si="114"/>
        <v>64.705882352941174</v>
      </c>
      <c r="O98" s="10">
        <f t="shared" si="114"/>
        <v>42.424242424242422</v>
      </c>
      <c r="P98" s="10">
        <f t="shared" si="114"/>
        <v>15.625</v>
      </c>
      <c r="Q98" s="10">
        <f t="shared" si="114"/>
        <v>3.125</v>
      </c>
      <c r="R98" s="10">
        <f t="shared" si="114"/>
        <v>0</v>
      </c>
      <c r="S98" s="10">
        <f t="shared" si="114"/>
        <v>0</v>
      </c>
    </row>
    <row r="106" spans="1:30" x14ac:dyDescent="0.3">
      <c r="B106" t="s">
        <v>25</v>
      </c>
      <c r="C106" t="s">
        <v>26</v>
      </c>
      <c r="D106" t="s">
        <v>27</v>
      </c>
      <c r="E106" t="s">
        <v>28</v>
      </c>
      <c r="F106" t="s">
        <v>29</v>
      </c>
      <c r="G106" t="s">
        <v>30</v>
      </c>
      <c r="H106" t="s">
        <v>31</v>
      </c>
      <c r="I106" t="s">
        <v>32</v>
      </c>
      <c r="J106" t="s">
        <v>33</v>
      </c>
      <c r="K106" t="s">
        <v>34</v>
      </c>
      <c r="L106" t="s">
        <v>35</v>
      </c>
      <c r="M106" t="s">
        <v>36</v>
      </c>
      <c r="N106" t="s">
        <v>37</v>
      </c>
      <c r="O106" t="s">
        <v>38</v>
      </c>
      <c r="P106" t="s">
        <v>39</v>
      </c>
      <c r="Q106" t="s">
        <v>40</v>
      </c>
      <c r="R106" t="s">
        <v>41</v>
      </c>
      <c r="S106" t="s">
        <v>42</v>
      </c>
      <c r="T106" t="s">
        <v>43</v>
      </c>
      <c r="U106" t="s">
        <v>44</v>
      </c>
      <c r="V106" t="s">
        <v>45</v>
      </c>
      <c r="W106" t="s">
        <v>46</v>
      </c>
      <c r="X106" t="s">
        <v>51</v>
      </c>
      <c r="Y106" t="s">
        <v>52</v>
      </c>
      <c r="Z106" t="s">
        <v>53</v>
      </c>
      <c r="AA106" t="s">
        <v>54</v>
      </c>
      <c r="AB106" t="s">
        <v>55</v>
      </c>
      <c r="AC106" t="s">
        <v>56</v>
      </c>
      <c r="AD106" t="s">
        <v>57</v>
      </c>
    </row>
    <row r="107" spans="1:30" ht="15.6" x14ac:dyDescent="0.3">
      <c r="A107" s="9" t="s">
        <v>47</v>
      </c>
      <c r="B107">
        <f>B62</f>
        <v>100</v>
      </c>
      <c r="C107">
        <f t="shared" ref="C107:Q107" si="115">C62</f>
        <v>100</v>
      </c>
      <c r="D107">
        <f t="shared" si="115"/>
        <v>100</v>
      </c>
      <c r="E107">
        <f t="shared" si="115"/>
        <v>100</v>
      </c>
      <c r="F107">
        <f t="shared" si="115"/>
        <v>100</v>
      </c>
      <c r="G107">
        <f t="shared" si="115"/>
        <v>100</v>
      </c>
      <c r="H107">
        <f t="shared" si="115"/>
        <v>100</v>
      </c>
      <c r="I107">
        <f t="shared" si="115"/>
        <v>100</v>
      </c>
      <c r="J107">
        <f t="shared" si="115"/>
        <v>99</v>
      </c>
      <c r="K107">
        <f t="shared" si="115"/>
        <v>98.98989898989899</v>
      </c>
      <c r="L107">
        <f t="shared" si="115"/>
        <v>98.979591836734699</v>
      </c>
      <c r="M107">
        <f t="shared" si="115"/>
        <v>95.555555555555557</v>
      </c>
      <c r="N107">
        <f t="shared" si="115"/>
        <v>93.181818181818173</v>
      </c>
      <c r="O107">
        <f t="shared" si="115"/>
        <v>89.534883720930239</v>
      </c>
      <c r="P107">
        <f t="shared" si="115"/>
        <v>88.235294117647058</v>
      </c>
      <c r="Q107">
        <f t="shared" si="115"/>
        <v>84.523809523809518</v>
      </c>
      <c r="R107">
        <v>82.4</v>
      </c>
      <c r="S107">
        <f>R62</f>
        <v>79.761904761904773</v>
      </c>
      <c r="T107">
        <f>S62</f>
        <v>73.80952380952381</v>
      </c>
      <c r="U107">
        <f>T62</f>
        <v>62.962962962962962</v>
      </c>
      <c r="V107">
        <f>U62</f>
        <v>55.000000000000007</v>
      </c>
      <c r="W107">
        <f>V62</f>
        <v>48.101265822784811</v>
      </c>
      <c r="X107">
        <v>38</v>
      </c>
      <c r="Y107">
        <v>36.450000000000003</v>
      </c>
      <c r="Z107">
        <f>30.5</f>
        <v>30.5</v>
      </c>
      <c r="AA107">
        <v>4.42</v>
      </c>
      <c r="AB107">
        <v>4.5</v>
      </c>
      <c r="AC107">
        <v>3</v>
      </c>
      <c r="AD107">
        <v>1</v>
      </c>
    </row>
    <row r="108" spans="1:30" ht="15.6" x14ac:dyDescent="0.3">
      <c r="A108" s="9" t="s">
        <v>48</v>
      </c>
      <c r="B108">
        <f>B83</f>
        <v>100</v>
      </c>
      <c r="C108">
        <f t="shared" ref="C108:Q108" si="116">C83</f>
        <v>100</v>
      </c>
      <c r="D108">
        <f t="shared" si="116"/>
        <v>100</v>
      </c>
      <c r="E108">
        <f t="shared" si="116"/>
        <v>100</v>
      </c>
      <c r="F108">
        <f t="shared" si="116"/>
        <v>100</v>
      </c>
      <c r="G108">
        <f t="shared" si="116"/>
        <v>99.065420560747668</v>
      </c>
      <c r="H108">
        <f t="shared" si="116"/>
        <v>99</v>
      </c>
      <c r="I108">
        <f t="shared" si="116"/>
        <v>97.9381443298969</v>
      </c>
      <c r="J108">
        <f t="shared" si="116"/>
        <v>97.849462365591393</v>
      </c>
      <c r="K108">
        <f t="shared" si="116"/>
        <v>96.666666666666671</v>
      </c>
      <c r="L108">
        <f t="shared" si="116"/>
        <v>94.047619047619051</v>
      </c>
      <c r="M108">
        <f t="shared" si="116"/>
        <v>92.771084337349393</v>
      </c>
      <c r="N108">
        <f t="shared" si="116"/>
        <v>91.358024691358025</v>
      </c>
      <c r="O108">
        <f t="shared" si="116"/>
        <v>84.810126582278471</v>
      </c>
      <c r="P108">
        <f t="shared" si="116"/>
        <v>82.432432432432435</v>
      </c>
      <c r="Q108">
        <f t="shared" si="116"/>
        <v>78.082191780821915</v>
      </c>
      <c r="R108">
        <v>77.8</v>
      </c>
      <c r="S108">
        <f>R83</f>
        <v>73.91304347826086</v>
      </c>
      <c r="T108">
        <f>S83</f>
        <v>68.656716417910445</v>
      </c>
      <c r="U108">
        <f>T83</f>
        <v>62.68656716417911</v>
      </c>
      <c r="V108">
        <f>U83</f>
        <v>55.223880597014926</v>
      </c>
      <c r="W108">
        <f>V83</f>
        <v>50.746268656716417</v>
      </c>
      <c r="X108">
        <v>43.8</v>
      </c>
      <c r="Y108">
        <v>28.6</v>
      </c>
      <c r="Z108">
        <v>20.25</v>
      </c>
      <c r="AA108">
        <v>8.8000000000000007</v>
      </c>
      <c r="AB108">
        <v>4</v>
      </c>
      <c r="AC108">
        <v>2</v>
      </c>
      <c r="AD108">
        <v>1</v>
      </c>
    </row>
    <row r="109" spans="1:30" ht="15.6" x14ac:dyDescent="0.3">
      <c r="A109" s="9" t="s">
        <v>50</v>
      </c>
      <c r="B109">
        <f>B21</f>
        <v>100</v>
      </c>
      <c r="C109">
        <f t="shared" ref="C109:S109" si="117">C21</f>
        <v>100</v>
      </c>
      <c r="D109">
        <f t="shared" si="117"/>
        <v>100</v>
      </c>
      <c r="E109">
        <f t="shared" si="117"/>
        <v>100</v>
      </c>
      <c r="F109">
        <f t="shared" si="117"/>
        <v>100</v>
      </c>
      <c r="G109">
        <f t="shared" si="117"/>
        <v>98.969072164948457</v>
      </c>
      <c r="H109">
        <f t="shared" si="117"/>
        <v>98.936170212765958</v>
      </c>
      <c r="I109">
        <f t="shared" si="117"/>
        <v>96.774193548387103</v>
      </c>
      <c r="J109">
        <f t="shared" si="117"/>
        <v>96.774193548387103</v>
      </c>
      <c r="K109">
        <f t="shared" si="117"/>
        <v>96.739130434782609</v>
      </c>
      <c r="L109">
        <f t="shared" si="117"/>
        <v>93.103448275862064</v>
      </c>
      <c r="M109">
        <f t="shared" si="117"/>
        <v>91.860465116279073</v>
      </c>
      <c r="N109">
        <f t="shared" si="117"/>
        <v>91.566265060240966</v>
      </c>
      <c r="O109">
        <f t="shared" si="117"/>
        <v>89.024390243902445</v>
      </c>
      <c r="P109">
        <f t="shared" si="117"/>
        <v>88.888888888888886</v>
      </c>
      <c r="Q109">
        <f t="shared" si="117"/>
        <v>82.5</v>
      </c>
      <c r="R109">
        <f t="shared" si="117"/>
        <v>50</v>
      </c>
      <c r="S109">
        <f t="shared" si="117"/>
        <v>33.333333333333329</v>
      </c>
      <c r="T109">
        <v>9.3000000000000007</v>
      </c>
      <c r="U109">
        <f>U21</f>
        <v>5.2631578947368416</v>
      </c>
      <c r="V109">
        <f>V21</f>
        <v>2.666666666666667</v>
      </c>
      <c r="W109">
        <v>0</v>
      </c>
    </row>
    <row r="111" spans="1:30" ht="15.6" x14ac:dyDescent="0.3">
      <c r="A111" s="9" t="s">
        <v>49</v>
      </c>
      <c r="B111">
        <f t="shared" ref="B111:S111" si="118">B98</f>
        <v>100</v>
      </c>
      <c r="C111">
        <f t="shared" si="118"/>
        <v>100</v>
      </c>
      <c r="D111">
        <f t="shared" si="118"/>
        <v>100</v>
      </c>
      <c r="E111">
        <f t="shared" si="118"/>
        <v>100</v>
      </c>
      <c r="F111">
        <f t="shared" si="118"/>
        <v>100</v>
      </c>
      <c r="G111">
        <f t="shared" si="118"/>
        <v>100</v>
      </c>
      <c r="H111">
        <f t="shared" si="118"/>
        <v>100</v>
      </c>
      <c r="I111">
        <f t="shared" si="118"/>
        <v>100</v>
      </c>
      <c r="J111">
        <f t="shared" si="118"/>
        <v>100</v>
      </c>
      <c r="K111">
        <f t="shared" si="118"/>
        <v>97.058823529411768</v>
      </c>
      <c r="L111">
        <f t="shared" si="118"/>
        <v>91.17647058823529</v>
      </c>
      <c r="M111">
        <f t="shared" si="118"/>
        <v>82.35294117647058</v>
      </c>
      <c r="N111">
        <f t="shared" si="118"/>
        <v>64.705882352941174</v>
      </c>
      <c r="O111">
        <f t="shared" si="118"/>
        <v>42.424242424242422</v>
      </c>
      <c r="P111">
        <f t="shared" si="118"/>
        <v>15.625</v>
      </c>
      <c r="Q111">
        <f t="shared" si="118"/>
        <v>3.125</v>
      </c>
      <c r="R111">
        <f t="shared" si="118"/>
        <v>0</v>
      </c>
      <c r="S111">
        <f t="shared" si="118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Romane LEBOUTET</dc:creator>
  <cp:lastModifiedBy>Renaud LEGOUIS</cp:lastModifiedBy>
  <cp:lastPrinted>2019-08-17T14:21:27Z</cp:lastPrinted>
  <dcterms:created xsi:type="dcterms:W3CDTF">2019-08-17T12:51:49Z</dcterms:created>
  <dcterms:modified xsi:type="dcterms:W3CDTF">2023-06-21T07:24:29Z</dcterms:modified>
</cp:coreProperties>
</file>